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7"/>
  </bookViews>
  <sheets>
    <sheet name="Таблица очков" sheetId="1" r:id="rId1"/>
    <sheet name="1 этап Краснотурьинск 11.05.14" sheetId="2" r:id="rId2"/>
    <sheet name="2 этап КР-ТУР абсолют 12.06.14" sheetId="3" r:id="rId3"/>
    <sheet name="2 этап КР-ТУР группы 12.06" sheetId="4" r:id="rId4"/>
    <sheet name="3 этап походяшинские тропы" sheetId="5" r:id="rId5"/>
    <sheet name="3 этап походяшинские тропы АБС" sheetId="6" r:id="rId6"/>
    <sheet name="Общий зачет ВЕЛО Лето 2014" sheetId="7" r:id="rId7"/>
    <sheet name="Общий зачет КРОСС Лето 2014" sheetId="8" r:id="rId8"/>
    <sheet name="ИТОГО КРОСС ВЕЛО ОФП 2014 " sheetId="9" r:id="rId9"/>
  </sheets>
  <definedNames/>
  <calcPr fullCalcOnLoad="1"/>
</workbook>
</file>

<file path=xl/sharedStrings.xml><?xml version="1.0" encoding="utf-8"?>
<sst xmlns="http://schemas.openxmlformats.org/spreadsheetml/2006/main" count="2239" uniqueCount="357">
  <si>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</si>
  <si>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</si>
  <si>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</si>
  <si>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</si>
  <si>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</si>
  <si>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</si>
  <si>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Ловков Константин</t>
  </si>
  <si>
    <t>Фамилия</t>
  </si>
  <si>
    <t>Год рождения</t>
  </si>
  <si>
    <t>Пфенинг Владимир</t>
  </si>
  <si>
    <t>Калугин Дмитрий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</si>
  <si>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</si>
  <si>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</si>
  <si>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</si>
  <si>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</si>
  <si>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</si>
  <si>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</si>
  <si>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</si>
  <si>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</si>
  <si>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</si>
  <si>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</si>
  <si>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>№ п/п</t>
  </si>
  <si>
    <t>Лаптев Александр</t>
  </si>
  <si>
    <t>Ябуров Андрей</t>
  </si>
  <si>
    <t>Ремизов Владислав</t>
  </si>
  <si>
    <t>Казаев Игорь</t>
  </si>
  <si>
    <t>Осминин Дмитрий</t>
  </si>
  <si>
    <t>Карпов Антон</t>
  </si>
  <si>
    <t>Кривцов Денис</t>
  </si>
  <si>
    <t>Маланичев Павел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</si>
  <si>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</si>
  <si>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</si>
  <si>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</si>
  <si>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</si>
  <si>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</si>
  <si>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1</t>
  </si>
  <si>
    <t>Мужчины</t>
  </si>
  <si>
    <t>Девушки</t>
  </si>
  <si>
    <t>Ворошилова Дарья</t>
  </si>
  <si>
    <t>Попова Вероника</t>
  </si>
  <si>
    <t>Ткаченко Жанна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</si>
  <si>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</si>
  <si>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</si>
  <si>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Ступников Дмитрий</t>
  </si>
  <si>
    <t>Туманов Сергей</t>
  </si>
  <si>
    <t>Усатова Анна</t>
  </si>
  <si>
    <t>Сонина Оксана</t>
  </si>
  <si>
    <t xml:space="preserve">Город </t>
  </si>
  <si>
    <t xml:space="preserve">Тоотс Максим </t>
  </si>
  <si>
    <t>Колпаков Александр</t>
  </si>
  <si>
    <t>Ожегова Анна</t>
  </si>
  <si>
    <t>Бойцова Евгения</t>
  </si>
  <si>
    <t>Голубев Евгений</t>
  </si>
  <si>
    <t>Кузнецов Константин</t>
  </si>
  <si>
    <t>Жиляков Александр</t>
  </si>
  <si>
    <t>Лизунова Елизавета</t>
  </si>
  <si>
    <t>Результат</t>
  </si>
  <si>
    <t>Карпинских Алексей</t>
  </si>
  <si>
    <t>Дымов Павел</t>
  </si>
  <si>
    <t>DNF</t>
  </si>
  <si>
    <t>Чернавский Алексей</t>
  </si>
  <si>
    <t>ФИО</t>
  </si>
  <si>
    <t>Жаков Андрей</t>
  </si>
  <si>
    <t>Место в абсолюте</t>
  </si>
  <si>
    <t>Новая Ляля</t>
  </si>
  <si>
    <t>Кропотин Сергей</t>
  </si>
  <si>
    <t>Место</t>
  </si>
  <si>
    <t xml:space="preserve">Серов </t>
  </si>
  <si>
    <t xml:space="preserve">Группа I:  14-15 лет  1999 - 2000 г.р. </t>
  </si>
  <si>
    <t xml:space="preserve">Группа II:  16-17 лет  1997 - 1998 г.р. 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</si>
  <si>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</si>
  <si>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</si>
  <si>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</si>
  <si>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</si>
  <si>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</si>
  <si>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11 мая 2014 года, стадион Маяк</t>
  </si>
  <si>
    <t xml:space="preserve">Телицын Михаил </t>
  </si>
  <si>
    <t>Колясников Алексей</t>
  </si>
  <si>
    <t>Дымов Александр</t>
  </si>
  <si>
    <t xml:space="preserve">Есаулков Александр </t>
  </si>
  <si>
    <t>Бастриков Роман</t>
  </si>
  <si>
    <t>Кирликов Илья</t>
  </si>
  <si>
    <t>Гахария Эдуард</t>
  </si>
  <si>
    <t>Кокшаров Денис</t>
  </si>
  <si>
    <t>Швырков Антон</t>
  </si>
  <si>
    <t>Рудаков Артем</t>
  </si>
  <si>
    <t>Пиманов Дмитрий</t>
  </si>
  <si>
    <t>Чернов Илья</t>
  </si>
  <si>
    <t>31+</t>
  </si>
  <si>
    <t>Количество очков</t>
  </si>
  <si>
    <t>2</t>
  </si>
  <si>
    <t>3</t>
  </si>
  <si>
    <t>4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</si>
  <si>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</si>
  <si>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</si>
  <si>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</si>
  <si>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</si>
  <si>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</si>
  <si>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</si>
  <si>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</si>
  <si>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</si>
  <si>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</si>
  <si>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 xml:space="preserve">Шубин Алексей </t>
  </si>
  <si>
    <t>Корчагин Павел</t>
  </si>
  <si>
    <t>Абсолютный зачет</t>
  </si>
  <si>
    <t>Мужчины Шоссе</t>
  </si>
  <si>
    <t>Дистанция</t>
  </si>
  <si>
    <t xml:space="preserve">г.р. </t>
  </si>
  <si>
    <t>Мужчины Горный</t>
  </si>
  <si>
    <t>Девушки Шоссе</t>
  </si>
  <si>
    <t>Девушки Горный</t>
  </si>
  <si>
    <t>1800 м</t>
  </si>
  <si>
    <t>Зачет по Кубковым возрастным группам</t>
  </si>
  <si>
    <t>Летний Кубок Северных Городов, 2-й этап, Краснотурьинск</t>
  </si>
  <si>
    <t xml:space="preserve">Соревнования по ОФП "Классика жанра" - Кросс - Отжимание - Пятискок </t>
  </si>
  <si>
    <t>12 июня 2014 года, Спортивный комплекс СДЮСШОР</t>
  </si>
  <si>
    <t xml:space="preserve">Мужчины </t>
  </si>
  <si>
    <t>зачетная</t>
  </si>
  <si>
    <t>Кросс - дистанция 10 км (4 х 2,5 км)</t>
  </si>
  <si>
    <t>Сумма мест по трем упражнениям</t>
  </si>
  <si>
    <t>Отжимание, раз/шт</t>
  </si>
  <si>
    <t>Кросс - дистанция 7,5 км (3 х 2,5 км)</t>
  </si>
  <si>
    <t xml:space="preserve">Группа I:  </t>
  </si>
  <si>
    <t xml:space="preserve">14-15 лет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</si>
  <si>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</si>
  <si>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</si>
  <si>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</si>
  <si>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</si>
  <si>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18-29 лет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</si>
  <si>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</si>
  <si>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</si>
  <si>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</si>
  <si>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</si>
  <si>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</si>
  <si>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</si>
  <si>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</si>
  <si>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</si>
  <si>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</si>
  <si>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</si>
  <si>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</si>
  <si>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</si>
  <si>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</si>
  <si>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16-17 лет  </t>
  </si>
  <si>
    <t>Результат 4 х 2,5</t>
  </si>
  <si>
    <t>Результат 3 х 2,5</t>
  </si>
  <si>
    <t>Дряхлов Виктор</t>
  </si>
  <si>
    <t>Грехов Дмитрий</t>
  </si>
  <si>
    <t>Пятискок</t>
  </si>
  <si>
    <t xml:space="preserve">Многоборье </t>
  </si>
  <si>
    <t>Кузьмин Виктор</t>
  </si>
  <si>
    <t>Сарафанников Виталий</t>
  </si>
  <si>
    <t>Диль Роман</t>
  </si>
  <si>
    <t>Пугачев Алексей</t>
  </si>
  <si>
    <t>Никитин Дмиттрий</t>
  </si>
  <si>
    <t>Сибякин Александр</t>
  </si>
  <si>
    <t>Шрайнер Владимир</t>
  </si>
  <si>
    <t>Баранов Кирилл</t>
  </si>
  <si>
    <t>Путров Сергей</t>
  </si>
  <si>
    <t>Североуральск</t>
  </si>
  <si>
    <t>Постников Николай</t>
  </si>
  <si>
    <t>Семенов Павел</t>
  </si>
  <si>
    <t>Шубин Алексей</t>
  </si>
  <si>
    <t>Сычёв Всеволод</t>
  </si>
  <si>
    <t>Тиряков Валерий</t>
  </si>
  <si>
    <t>Бачериков Влад</t>
  </si>
  <si>
    <t>Шеф Александр</t>
  </si>
  <si>
    <t>Обрезков Никита</t>
  </si>
  <si>
    <t>Вирт Денис</t>
  </si>
  <si>
    <t xml:space="preserve">Бренинг Евгений </t>
  </si>
  <si>
    <t>Козлов Петр</t>
  </si>
  <si>
    <t>Нечаев Сергей</t>
  </si>
  <si>
    <t>Аничкин Артем</t>
  </si>
  <si>
    <t>Игнатьев Никита</t>
  </si>
  <si>
    <t>Черепанов Степан</t>
  </si>
  <si>
    <t>Сарафанов Сергей</t>
  </si>
  <si>
    <t>Пфенинг Впадимир</t>
  </si>
  <si>
    <t>Фреер Александр</t>
  </si>
  <si>
    <t>Котов Николай</t>
  </si>
  <si>
    <t>Хайрулин Кирилл</t>
  </si>
  <si>
    <t>Черепанов Денис</t>
  </si>
  <si>
    <t>Кирпиков Илья</t>
  </si>
  <si>
    <t>Каргалов Иван</t>
  </si>
  <si>
    <t>Михайлов Михаил</t>
  </si>
  <si>
    <t>Садыков Руслан</t>
  </si>
  <si>
    <t xml:space="preserve">Девушки </t>
  </si>
  <si>
    <t>Гельвих Татьяна</t>
  </si>
  <si>
    <t>Березовская Дарья</t>
  </si>
  <si>
    <t>Ивонина Кристина</t>
  </si>
  <si>
    <t>Ефимович Ангелина</t>
  </si>
  <si>
    <t>Олина Галина</t>
  </si>
  <si>
    <t>Аксенова Диана</t>
  </si>
  <si>
    <t>Селезнева Мария</t>
  </si>
  <si>
    <t>Ионина Екатерина</t>
  </si>
  <si>
    <t>Брызгина Анастасия</t>
  </si>
  <si>
    <t>Дьяконова Мария</t>
  </si>
  <si>
    <t>Тылык Марина</t>
  </si>
  <si>
    <t>Журавлева Дарья</t>
  </si>
  <si>
    <t>Алиева Алена</t>
  </si>
  <si>
    <t>Рожкова Екатерина</t>
  </si>
  <si>
    <t>Толокова Мария</t>
  </si>
  <si>
    <t>Устюжанинова Карина</t>
  </si>
  <si>
    <t>Тропман Екатерина</t>
  </si>
  <si>
    <t xml:space="preserve">Группа III: </t>
  </si>
  <si>
    <t xml:space="preserve">Группа V:  </t>
  </si>
  <si>
    <t xml:space="preserve">Группа VI:  </t>
  </si>
  <si>
    <t xml:space="preserve">Группа VII:  </t>
  </si>
  <si>
    <t>Место в группе</t>
  </si>
  <si>
    <t>Очки в зачет Кубка</t>
  </si>
  <si>
    <t>ЮНОШИ</t>
  </si>
  <si>
    <t>ДЕВУШКИ</t>
  </si>
  <si>
    <t xml:space="preserve">Троеборье </t>
  </si>
  <si>
    <t>велоэтапы</t>
  </si>
  <si>
    <t>кросс-этапы</t>
  </si>
  <si>
    <t>общий зачет</t>
  </si>
  <si>
    <t xml:space="preserve">Группа:  14-17 лет  1996 - 1999 г.р. </t>
  </si>
  <si>
    <t>Всего очков по кроссу</t>
  </si>
  <si>
    <t>Итоговый вело зачет (3 минимум 6 лучших)</t>
  </si>
  <si>
    <t>Итоговый кросс зачет (3 минимум 5 лучших)</t>
  </si>
  <si>
    <t>Летний Кубок Северных Городов, 2014</t>
  </si>
  <si>
    <t>Квалификационный минимум: участие минимум в трех этапах как по велосипеду, так и по кроссу</t>
  </si>
  <si>
    <t>I-этап, День Победы, Краснотурьинск, 11.05.2014</t>
  </si>
  <si>
    <t>III-этап, Походяшинские тропы Североуральск, 28.06.2014</t>
  </si>
  <si>
    <t>III-этап, Красная Шапочка, Североуральск, 28.06.2014</t>
  </si>
  <si>
    <t xml:space="preserve">IV-этап, Серпантин Серов, 20.07.2014 </t>
  </si>
  <si>
    <t xml:space="preserve">IV-этап, Серпантин, Серов, 20.07.2014 </t>
  </si>
  <si>
    <t>V-этап, Призы МО, Карпинск, 02.08.2014</t>
  </si>
  <si>
    <t>VI-этап, Краснотурьинск. Орг, Краснотурьинск, 02.08.2014</t>
  </si>
  <si>
    <t xml:space="preserve">VII-этап, День физкультурника, Краснотурьинск, 09.08.2014 </t>
  </si>
  <si>
    <t>VIII-этап, Шорт-спринт, Серов, 10.08.2014</t>
  </si>
  <si>
    <t xml:space="preserve">IX-этап, Новая Ляля, кросс, 16.08.2014 </t>
  </si>
  <si>
    <t xml:space="preserve">IX-этап, Новая Ляля, вело, 16.08.2014 </t>
  </si>
  <si>
    <t>X-этап, Крепость горы Липовой, Карпинск, 24.08.2014</t>
  </si>
  <si>
    <t>XI - этап, Кросс лыжников, Краснотурьинск, 20.09.2014</t>
  </si>
  <si>
    <t>XII - этап, Закрытие сезона, Карпинск 04.10.2014</t>
  </si>
  <si>
    <t>XIII - этап, Медный бант, Краснотурьинск, 05.10.2014</t>
  </si>
  <si>
    <t>ИТОГО ВЕЛО</t>
  </si>
  <si>
    <t>Итоговый зачет производится по 6 лучшим велосипедным и 5 кроссовым этапам +ОФП</t>
  </si>
  <si>
    <t>Общий зачет ВЕЛО</t>
  </si>
  <si>
    <t>Общий зачет КРОСС</t>
  </si>
  <si>
    <t>Общий зачет ВЕЛО + КРОСС +ОФП</t>
  </si>
  <si>
    <t>Итоговый зачет вело+ кросс + ОФП</t>
  </si>
  <si>
    <t xml:space="preserve">ОФП </t>
  </si>
  <si>
    <t>Протокол</t>
  </si>
  <si>
    <t>Соревнований по легкой атлетике " Походяшинские тропы"</t>
  </si>
  <si>
    <t>28 июня 2014 года</t>
  </si>
  <si>
    <t>№</t>
  </si>
  <si>
    <t>Нагрудный</t>
  </si>
  <si>
    <t>Фамилия, имя</t>
  </si>
  <si>
    <t>Год</t>
  </si>
  <si>
    <t xml:space="preserve">Время </t>
  </si>
  <si>
    <t>номер</t>
  </si>
  <si>
    <t>рождения</t>
  </si>
  <si>
    <t>Дистанция 6 км</t>
  </si>
  <si>
    <t>Юноши 1999-2000 г.р.</t>
  </si>
  <si>
    <t xml:space="preserve">1 группа </t>
  </si>
  <si>
    <t>Обухов Ярослав</t>
  </si>
  <si>
    <t>Черемухово</t>
  </si>
  <si>
    <t>Ландо Александр</t>
  </si>
  <si>
    <t>Закиров Кирилл</t>
  </si>
  <si>
    <t>Калья</t>
  </si>
  <si>
    <t>Парманов Анатолий</t>
  </si>
  <si>
    <t>Самарин Дмитрий</t>
  </si>
  <si>
    <t>Батраков Сергей</t>
  </si>
  <si>
    <t>Девушки 13 лет и моложе</t>
  </si>
  <si>
    <t>1999-2000</t>
  </si>
  <si>
    <t>г.р.</t>
  </si>
  <si>
    <t>1 гуппа</t>
  </si>
  <si>
    <t>Швец Мария</t>
  </si>
  <si>
    <t>Овсянникова Юлия</t>
  </si>
  <si>
    <t>Юноши 1997-1998 г.р.</t>
  </si>
  <si>
    <t>2 группа</t>
  </si>
  <si>
    <t>Волчанск</t>
  </si>
  <si>
    <t>Фадеев Данил</t>
  </si>
  <si>
    <t>Палкин Иван</t>
  </si>
  <si>
    <t>Коврижных Александр</t>
  </si>
  <si>
    <t>Чуриков Павел</t>
  </si>
  <si>
    <t>Девушки 1997-1998 г.р.</t>
  </si>
  <si>
    <t xml:space="preserve">Кирякова Елена </t>
  </si>
  <si>
    <t>Дистанция 12 км.</t>
  </si>
  <si>
    <t>Мужчины 1996-1985 г.р.</t>
  </si>
  <si>
    <t>3 группа</t>
  </si>
  <si>
    <t>Лебедев Денис</t>
  </si>
  <si>
    <t>Ландо Евгений</t>
  </si>
  <si>
    <t>Кардашин Леша</t>
  </si>
  <si>
    <t>Зверев Тимофей</t>
  </si>
  <si>
    <t>Дистанция 12 км</t>
  </si>
  <si>
    <t>Женщины 1996-1985 г.р.</t>
  </si>
  <si>
    <t>Мужчины 1984-1975 г.р.</t>
  </si>
  <si>
    <t>4 группа</t>
  </si>
  <si>
    <t>Никитин Дмитрий</t>
  </si>
  <si>
    <t>Женщины 1984-1975 г.р.</t>
  </si>
  <si>
    <t>Мужчины 1974-1965 г.р.</t>
  </si>
  <si>
    <t>5 группа</t>
  </si>
  <si>
    <t>Есаулков Александр</t>
  </si>
  <si>
    <t>Чураков Николай</t>
  </si>
  <si>
    <t>Женщины 1974-1965 г.р.</t>
  </si>
  <si>
    <t>Есаулкова Татьяна</t>
  </si>
  <si>
    <t>Дистанция 12 км/6 км</t>
  </si>
  <si>
    <t>Мужчины 1964-1955 г.р</t>
  </si>
  <si>
    <t>6 группа</t>
  </si>
  <si>
    <t>Цит Николай</t>
  </si>
  <si>
    <t>Рогулькин Владимир</t>
  </si>
  <si>
    <t>Сажин Александр</t>
  </si>
  <si>
    <t>Дистанция 6 км/3 км</t>
  </si>
  <si>
    <t>Мужчины 1954 г.р. и старше</t>
  </si>
  <si>
    <t>7 группа</t>
  </si>
  <si>
    <t>Телицын Михаил</t>
  </si>
  <si>
    <t>Кисилев Владимир</t>
  </si>
  <si>
    <t>Мочалкин Павел</t>
  </si>
  <si>
    <t>Никитин Егор</t>
  </si>
  <si>
    <t>Ханьжин Никита</t>
  </si>
  <si>
    <t>Уваров Роман</t>
  </si>
  <si>
    <t>Кусов Александр</t>
  </si>
  <si>
    <t>Жданкин Данил</t>
  </si>
  <si>
    <t>Безбородых Дима</t>
  </si>
  <si>
    <t>Шитов Арсений</t>
  </si>
  <si>
    <t>Ямов Иван</t>
  </si>
  <si>
    <t>Черемух.</t>
  </si>
  <si>
    <t>Демьянов Егор</t>
  </si>
  <si>
    <t>Дистанция 24 км</t>
  </si>
  <si>
    <t>Мужчины 1985-1996 г.р. велогонка</t>
  </si>
  <si>
    <t>Тоотс Максим</t>
  </si>
  <si>
    <t>Мужчины 1984-1975 г.р. велогонка</t>
  </si>
  <si>
    <t>4-1</t>
  </si>
  <si>
    <t>Мужчины 1965-1974 г.р. велогонка</t>
  </si>
  <si>
    <t>Минниханов Сергей</t>
  </si>
  <si>
    <t>Тоотс Александр</t>
  </si>
  <si>
    <t>Мужчины 1964-1955 г.р. велогонка</t>
  </si>
  <si>
    <t>Женщины 1965-1974 г.р.</t>
  </si>
  <si>
    <t>Моисеева Наталья</t>
  </si>
  <si>
    <t>ВЕЛОГОНКА</t>
  </si>
  <si>
    <t>КРОСС</t>
  </si>
  <si>
    <t>АБСОЛЮТ 6 КМ (Ю + Д)</t>
  </si>
  <si>
    <t>Калия</t>
  </si>
  <si>
    <t>Киселев Владимир</t>
  </si>
  <si>
    <t xml:space="preserve">АБСОЛЮТ ВЕЛО 24 КМ </t>
  </si>
  <si>
    <t>Отставание от лидера</t>
  </si>
  <si>
    <t>Сумма Кросс 12 + Вело 24</t>
  </si>
  <si>
    <t>Время кросс 12</t>
  </si>
  <si>
    <t>Время Вело 24</t>
  </si>
  <si>
    <t>Сумма кросс + вело</t>
  </si>
  <si>
    <t xml:space="preserve">Группа II:  </t>
  </si>
  <si>
    <t xml:space="preserve">1996 - 1985 г.р. </t>
  </si>
  <si>
    <t xml:space="preserve">30-39 лет  </t>
  </si>
  <si>
    <t xml:space="preserve">1984 - 1975 г.р. </t>
  </si>
  <si>
    <t xml:space="preserve">40-49 лет  </t>
  </si>
  <si>
    <t xml:space="preserve">1974 - 1965 г.р. </t>
  </si>
  <si>
    <t xml:space="preserve">1964 - 1955 г.р. </t>
  </si>
  <si>
    <t xml:space="preserve">60+ лет  </t>
  </si>
  <si>
    <t>60</t>
  </si>
  <si>
    <t>54</t>
  </si>
  <si>
    <t>АБСОЛЮТ КРОСС 12 КМ (Ю + Д)</t>
  </si>
  <si>
    <t>Есаулков Тимофей</t>
  </si>
  <si>
    <t>Сумма Кросс 6 + Вело 12</t>
  </si>
  <si>
    <t>Время кросс 6</t>
  </si>
  <si>
    <t>Время Вело 12</t>
  </si>
  <si>
    <t>Сумма Кросс 12 + Вело 12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</si>
</sst>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6"/>
      <color indexed="10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2"/>
      <color indexed="14"/>
      <name val="Arial Cyr"/>
      <family val="0"/>
    </font>
    <font>
      <b/>
      <sz val="10"/>
      <name val="Arial Cyr"/>
      <family val="0"/>
    </font>
    <font>
      <b/>
      <sz val="10"/>
      <color indexed="61"/>
      <name val="Arial Cyr"/>
      <family val="0"/>
    </font>
    <font>
      <sz val="10"/>
      <name val="Arial Cyr"/>
      <family val="0"/>
    </font>
    <font>
      <b/>
      <sz val="1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1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1" fillId="3" borderId="10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center" vertical="center"/>
    </xf>
    <xf numFmtId="185" fontId="31" fillId="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0" fontId="29" fillId="25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Fill="1" applyAlignment="1">
      <alignment/>
    </xf>
    <xf numFmtId="185" fontId="0" fillId="0" borderId="0" xfId="0" applyNumberFormat="1" applyAlignment="1">
      <alignment/>
    </xf>
    <xf numFmtId="0" fontId="1" fillId="26" borderId="15" xfId="0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left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1" fillId="3" borderId="15" xfId="0" applyFont="1" applyFill="1" applyBorder="1" applyAlignment="1">
      <alignment/>
    </xf>
    <xf numFmtId="0" fontId="31" fillId="3" borderId="15" xfId="0" applyFont="1" applyFill="1" applyBorder="1" applyAlignment="1">
      <alignment horizontal="center"/>
    </xf>
    <xf numFmtId="191" fontId="0" fillId="22" borderId="15" xfId="0" applyNumberForma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91" fontId="31" fillId="3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4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8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0" borderId="20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191" fontId="0" fillId="3" borderId="15" xfId="0" applyNumberFormat="1" applyFill="1" applyBorder="1" applyAlignment="1">
      <alignment horizontal="center"/>
    </xf>
    <xf numFmtId="0" fontId="9" fillId="27" borderId="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1" fillId="10" borderId="15" xfId="0" applyFont="1" applyFill="1" applyBorder="1" applyAlignment="1">
      <alignment horizontal="center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9" borderId="25" xfId="0" applyFont="1" applyFill="1" applyBorder="1" applyAlignment="1">
      <alignment horizontal="center" vertical="center" wrapText="1"/>
    </xf>
    <xf numFmtId="0" fontId="1" fillId="29" borderId="26" xfId="0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5" fillId="22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1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7" borderId="0" xfId="0" applyFont="1" applyFill="1" applyAlignment="1">
      <alignment/>
    </xf>
    <xf numFmtId="0" fontId="37" fillId="7" borderId="0" xfId="0" applyFont="1" applyFill="1" applyAlignment="1">
      <alignment horizontal="center"/>
    </xf>
    <xf numFmtId="0" fontId="37" fillId="4" borderId="0" xfId="0" applyFont="1" applyFill="1" applyAlignment="1">
      <alignment/>
    </xf>
    <xf numFmtId="0" fontId="37" fillId="4" borderId="0" xfId="0" applyFont="1" applyFill="1" applyAlignment="1">
      <alignment horizontal="center"/>
    </xf>
    <xf numFmtId="0" fontId="37" fillId="8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185" fontId="0" fillId="22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0" fillId="3" borderId="10" xfId="0" applyFill="1" applyBorder="1" applyAlignment="1">
      <alignment horizontal="left"/>
    </xf>
    <xf numFmtId="192" fontId="0" fillId="22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185" fontId="0" fillId="7" borderId="10" xfId="0" applyNumberFormat="1" applyFill="1" applyBorder="1" applyAlignment="1">
      <alignment horizontal="center"/>
    </xf>
    <xf numFmtId="185" fontId="0" fillId="5" borderId="10" xfId="0" applyNumberFormat="1" applyFill="1" applyBorder="1" applyAlignment="1">
      <alignment horizontal="center"/>
    </xf>
    <xf numFmtId="192" fontId="0" fillId="31" borderId="10" xfId="0" applyNumberFormat="1" applyFill="1" applyBorder="1" applyAlignment="1">
      <alignment horizontal="center"/>
    </xf>
    <xf numFmtId="192" fontId="0" fillId="5" borderId="10" xfId="0" applyNumberFormat="1" applyFill="1" applyBorder="1" applyAlignment="1">
      <alignment horizontal="center"/>
    </xf>
    <xf numFmtId="192" fontId="0" fillId="7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46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31" fillId="31" borderId="31" xfId="0" applyFont="1" applyFill="1" applyBorder="1" applyAlignment="1">
      <alignment horizontal="center" vertical="center" wrapText="1"/>
    </xf>
    <xf numFmtId="0" fontId="31" fillId="7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9" fillId="31" borderId="0" xfId="0" applyFont="1" applyFill="1" applyAlignment="1">
      <alignment horizontal="left" vertical="center" wrapText="1"/>
    </xf>
    <xf numFmtId="0" fontId="8" fillId="22" borderId="0" xfId="0" applyFont="1" applyFill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31" fillId="22" borderId="32" xfId="0" applyFont="1" applyFill="1" applyBorder="1" applyAlignment="1">
      <alignment horizontal="center" vertical="center" wrapText="1"/>
    </xf>
    <xf numFmtId="0" fontId="31" fillId="22" borderId="31" xfId="0" applyFont="1" applyFill="1" applyBorder="1" applyAlignment="1">
      <alignment horizontal="center" vertical="center" wrapText="1"/>
    </xf>
    <xf numFmtId="0" fontId="31" fillId="31" borderId="32" xfId="0" applyFont="1" applyFill="1" applyBorder="1" applyAlignment="1">
      <alignment horizontal="center" vertical="center" wrapText="1"/>
    </xf>
    <xf numFmtId="0" fontId="31" fillId="7" borderId="31" xfId="0" applyFont="1" applyFill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center" vertical="center" wrapText="1"/>
    </xf>
    <xf numFmtId="0" fontId="31" fillId="4" borderId="31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0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  <xf numFmtId="0" fontId="37" fillId="31" borderId="10" xfId="0" applyFont="1" applyFill="1" applyBorder="1" applyAlignment="1">
      <alignment horizontal="center" vertical="center" wrapText="1"/>
    </xf>
    <xf numFmtId="0" fontId="37" fillId="22" borderId="1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39" fillId="7" borderId="10" xfId="0" applyFont="1" applyFill="1" applyBorder="1" applyAlignment="1">
      <alignment/>
    </xf>
    <xf numFmtId="0" fontId="39" fillId="7" borderId="10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left"/>
    </xf>
    <xf numFmtId="0" fontId="0" fillId="7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B3" sqref="B3:B15"/>
    </sheetView>
  </sheetViews>
  <sheetFormatPr defaultColWidth="9.140625" defaultRowHeight="12.75"/>
  <cols>
    <col min="1" max="1" width="17.140625" style="3" customWidth="1"/>
    <col min="2" max="2" width="19.7109375" style="3" customWidth="1"/>
    <col min="3" max="3" width="9.140625" style="3" customWidth="1"/>
    <col min="4" max="4" width="14.140625" style="3" customWidth="1"/>
    <col min="5" max="5" width="20.28125" style="3" customWidth="1"/>
    <col min="6" max="6" width="17.28125" style="3" customWidth="1"/>
    <col min="7" max="7" width="9.140625" style="3" customWidth="1"/>
    <col min="8" max="8" width="10.7109375" style="3" customWidth="1"/>
    <col min="9" max="16384" width="9.140625" style="3" customWidth="1"/>
  </cols>
  <sheetData>
    <row r="2" spans="1:2" s="1" customFormat="1" ht="48.75" customHeight="1">
      <c r="A2" s="55" t="s">
        <v>66</v>
      </c>
      <c r="B2" s="55" t="s">
        <v>89</v>
      </c>
    </row>
    <row r="3" spans="1:2" ht="15">
      <c r="A3" s="56">
        <v>1</v>
      </c>
      <c r="B3" s="57">
        <v>60</v>
      </c>
    </row>
    <row r="4" spans="1:2" ht="15.75" thickBot="1">
      <c r="A4" s="56">
        <v>2</v>
      </c>
      <c r="B4" s="57">
        <v>54</v>
      </c>
    </row>
    <row r="5" spans="1:7" ht="15.75" thickBot="1">
      <c r="A5" s="56">
        <v>3</v>
      </c>
      <c r="B5" s="57">
        <v>48</v>
      </c>
      <c r="D5" s="216" t="s">
        <v>112</v>
      </c>
      <c r="E5" s="217"/>
      <c r="F5" s="218"/>
      <c r="G5"/>
    </row>
    <row r="6" spans="1:7" ht="15">
      <c r="A6" s="56">
        <v>4</v>
      </c>
      <c r="B6" s="57">
        <v>43</v>
      </c>
      <c r="D6" s="12"/>
      <c r="E6" s="12"/>
      <c r="G6" s="12"/>
    </row>
    <row r="7" spans="1:6" ht="15">
      <c r="A7" s="56">
        <v>5</v>
      </c>
      <c r="B7" s="57">
        <v>40</v>
      </c>
      <c r="D7" s="133" t="s">
        <v>122</v>
      </c>
      <c r="E7" s="134" t="s">
        <v>123</v>
      </c>
      <c r="F7" s="133" t="s">
        <v>124</v>
      </c>
    </row>
    <row r="8" spans="1:11" ht="15">
      <c r="A8" s="56">
        <v>6</v>
      </c>
      <c r="B8" s="57">
        <v>38</v>
      </c>
      <c r="D8" s="135" t="s">
        <v>125</v>
      </c>
      <c r="E8" s="115" t="s">
        <v>142</v>
      </c>
      <c r="F8" s="135" t="s">
        <v>126</v>
      </c>
      <c r="K8" s="58"/>
    </row>
    <row r="9" spans="1:6" ht="15">
      <c r="A9" s="56">
        <v>7</v>
      </c>
      <c r="B9" s="57">
        <v>36</v>
      </c>
      <c r="D9" s="133" t="s">
        <v>127</v>
      </c>
      <c r="E9" s="134" t="s">
        <v>128</v>
      </c>
      <c r="F9" s="133" t="s">
        <v>129</v>
      </c>
    </row>
    <row r="10" spans="1:6" ht="15">
      <c r="A10" s="56">
        <v>8</v>
      </c>
      <c r="B10" s="57">
        <v>34</v>
      </c>
      <c r="D10" s="135" t="s">
        <v>130</v>
      </c>
      <c r="E10" s="115" t="s">
        <v>131</v>
      </c>
      <c r="F10" s="135" t="s">
        <v>132</v>
      </c>
    </row>
    <row r="11" spans="1:6" ht="15">
      <c r="A11" s="56">
        <v>9</v>
      </c>
      <c r="B11" s="57">
        <v>32</v>
      </c>
      <c r="D11" s="133" t="s">
        <v>133</v>
      </c>
      <c r="E11" s="134" t="s">
        <v>134</v>
      </c>
      <c r="F11" s="133" t="s">
        <v>135</v>
      </c>
    </row>
    <row r="12" spans="1:6" ht="15">
      <c r="A12" s="56">
        <v>10</v>
      </c>
      <c r="B12" s="57">
        <v>31</v>
      </c>
      <c r="D12" s="135" t="s">
        <v>136</v>
      </c>
      <c r="E12" s="115" t="s">
        <v>137</v>
      </c>
      <c r="F12" s="135" t="s">
        <v>138</v>
      </c>
    </row>
    <row r="13" spans="1:6" ht="15">
      <c r="A13" s="56">
        <v>11</v>
      </c>
      <c r="B13" s="57">
        <v>30</v>
      </c>
      <c r="D13" s="133" t="s">
        <v>140</v>
      </c>
      <c r="E13" s="134" t="s">
        <v>141</v>
      </c>
      <c r="F13" s="133" t="s">
        <v>139</v>
      </c>
    </row>
    <row r="14" spans="1:2" ht="15">
      <c r="A14" s="56">
        <v>12</v>
      </c>
      <c r="B14" s="57">
        <v>28</v>
      </c>
    </row>
    <row r="15" spans="1:2" ht="15">
      <c r="A15" s="56">
        <v>13</v>
      </c>
      <c r="B15" s="57">
        <v>26</v>
      </c>
    </row>
    <row r="16" spans="1:2" ht="15">
      <c r="A16" s="56">
        <v>14</v>
      </c>
      <c r="B16" s="57">
        <v>24</v>
      </c>
    </row>
    <row r="17" spans="1:2" ht="15">
      <c r="A17" s="56">
        <v>15</v>
      </c>
      <c r="B17" s="57">
        <v>22</v>
      </c>
    </row>
    <row r="18" spans="1:2" ht="15">
      <c r="A18" s="56">
        <v>16</v>
      </c>
      <c r="B18" s="57">
        <v>20</v>
      </c>
    </row>
    <row r="19" spans="1:2" ht="15">
      <c r="A19" s="56">
        <v>17</v>
      </c>
      <c r="B19" s="57">
        <v>18</v>
      </c>
    </row>
    <row r="20" spans="1:2" ht="15">
      <c r="A20" s="56">
        <v>18</v>
      </c>
      <c r="B20" s="57">
        <v>16</v>
      </c>
    </row>
    <row r="21" spans="1:2" ht="15">
      <c r="A21" s="56">
        <v>19</v>
      </c>
      <c r="B21" s="57">
        <v>14</v>
      </c>
    </row>
    <row r="22" spans="1:2" ht="15">
      <c r="A22" s="56">
        <v>20</v>
      </c>
      <c r="B22" s="57">
        <v>12</v>
      </c>
    </row>
    <row r="23" spans="1:2" ht="15">
      <c r="A23" s="56">
        <v>21</v>
      </c>
      <c r="B23" s="57">
        <v>10</v>
      </c>
    </row>
    <row r="24" spans="1:2" ht="15">
      <c r="A24" s="56">
        <v>22</v>
      </c>
      <c r="B24" s="57">
        <v>9</v>
      </c>
    </row>
    <row r="25" spans="1:2" ht="15">
      <c r="A25" s="56">
        <v>23</v>
      </c>
      <c r="B25" s="57">
        <v>8</v>
      </c>
    </row>
    <row r="26" spans="1:2" ht="15">
      <c r="A26" s="56">
        <v>24</v>
      </c>
      <c r="B26" s="57">
        <v>7</v>
      </c>
    </row>
    <row r="27" spans="1:2" ht="15">
      <c r="A27" s="56">
        <v>25</v>
      </c>
      <c r="B27" s="57">
        <v>6</v>
      </c>
    </row>
    <row r="28" spans="1:2" ht="15">
      <c r="A28" s="56">
        <v>26</v>
      </c>
      <c r="B28" s="57">
        <v>5</v>
      </c>
    </row>
    <row r="29" spans="1:2" ht="15">
      <c r="A29" s="56">
        <v>27</v>
      </c>
      <c r="B29" s="57">
        <v>4</v>
      </c>
    </row>
    <row r="30" spans="1:2" ht="15">
      <c r="A30" s="56">
        <v>28</v>
      </c>
      <c r="B30" s="57">
        <v>3</v>
      </c>
    </row>
    <row r="31" spans="1:2" ht="15">
      <c r="A31" s="56">
        <v>29</v>
      </c>
      <c r="B31" s="57">
        <v>2</v>
      </c>
    </row>
    <row r="32" spans="1:2" ht="15">
      <c r="A32" s="56">
        <v>30</v>
      </c>
      <c r="B32" s="57">
        <v>1</v>
      </c>
    </row>
    <row r="33" spans="1:2" ht="15">
      <c r="A33" s="56" t="s">
        <v>88</v>
      </c>
      <c r="B33" s="57">
        <v>1</v>
      </c>
    </row>
  </sheetData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186"/>
  <sheetViews>
    <sheetView zoomScalePageLayoutView="0" workbookViewId="0" topLeftCell="A171">
      <selection activeCell="D205" sqref="D205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5.8515625" style="8" customWidth="1"/>
    <col min="4" max="4" width="21.421875" style="8" customWidth="1"/>
    <col min="5" max="5" width="13.00390625" style="3" customWidth="1"/>
    <col min="6" max="6" width="9.8515625" style="3" customWidth="1"/>
    <col min="7" max="7" width="7.421875" style="8" customWidth="1"/>
    <col min="8" max="9" width="12.140625" style="3" customWidth="1"/>
    <col min="10" max="10" width="10.7109375" style="8" customWidth="1"/>
    <col min="11" max="11" width="16.8515625" style="3" customWidth="1"/>
    <col min="12" max="12" width="14.57421875" style="3" customWidth="1"/>
    <col min="13" max="16384" width="9.140625" style="3" customWidth="1"/>
  </cols>
  <sheetData>
    <row r="2" spans="1:10" s="2" customFormat="1" ht="15">
      <c r="A2" s="221" t="s">
        <v>11</v>
      </c>
      <c r="B2" s="222"/>
      <c r="C2" s="222"/>
      <c r="D2" s="222"/>
      <c r="E2" s="222"/>
      <c r="F2" s="222"/>
      <c r="G2" s="222"/>
      <c r="H2" s="222"/>
      <c r="I2" s="1"/>
      <c r="J2" s="9"/>
    </row>
    <row r="3" spans="1:9" ht="36" customHeight="1">
      <c r="A3" s="221" t="s">
        <v>41</v>
      </c>
      <c r="B3" s="222"/>
      <c r="C3" s="222"/>
      <c r="D3" s="222"/>
      <c r="E3" s="222"/>
      <c r="F3" s="222"/>
      <c r="G3" s="222"/>
      <c r="H3" s="222"/>
      <c r="I3" s="1"/>
    </row>
    <row r="4" spans="2:13" ht="15">
      <c r="B4" s="223" t="s">
        <v>75</v>
      </c>
      <c r="C4" s="223"/>
      <c r="D4" s="223"/>
      <c r="E4" s="223"/>
      <c r="F4" s="223"/>
      <c r="G4" s="223"/>
      <c r="K4" s="4"/>
      <c r="L4" s="4"/>
      <c r="M4" s="4"/>
    </row>
    <row r="5" spans="2:13" s="25" customFormat="1" ht="15">
      <c r="B5" s="12"/>
      <c r="C5" s="12"/>
      <c r="D5" s="12"/>
      <c r="E5" s="12"/>
      <c r="F5" s="12"/>
      <c r="G5" s="12"/>
      <c r="J5" s="26"/>
      <c r="K5" s="27"/>
      <c r="L5" s="27"/>
      <c r="M5" s="27"/>
    </row>
    <row r="6" spans="1:13" s="25" customFormat="1" ht="18.75">
      <c r="A6"/>
      <c r="B6" s="224" t="s">
        <v>104</v>
      </c>
      <c r="C6" s="224"/>
      <c r="D6" s="224"/>
      <c r="E6"/>
      <c r="F6"/>
      <c r="G6" s="12"/>
      <c r="J6" s="26"/>
      <c r="K6" s="27"/>
      <c r="L6" s="27"/>
      <c r="M6" s="27"/>
    </row>
    <row r="7" s="25" customFormat="1" ht="15"/>
    <row r="8" spans="1:13" s="25" customFormat="1" ht="15">
      <c r="A8"/>
      <c r="B8" s="30" t="s">
        <v>105</v>
      </c>
      <c r="C8" s="24"/>
      <c r="D8" s="19" t="s">
        <v>106</v>
      </c>
      <c r="E8" s="19" t="s">
        <v>18</v>
      </c>
      <c r="F8"/>
      <c r="G8" s="12"/>
      <c r="J8" s="26"/>
      <c r="K8" s="27"/>
      <c r="L8" s="27"/>
      <c r="M8" s="27"/>
    </row>
    <row r="9" spans="1:13" s="25" customFormat="1" ht="30">
      <c r="A9" s="50" t="s">
        <v>21</v>
      </c>
      <c r="B9" s="50" t="s">
        <v>61</v>
      </c>
      <c r="C9" s="50" t="s">
        <v>107</v>
      </c>
      <c r="D9" s="50" t="s">
        <v>47</v>
      </c>
      <c r="E9" s="50" t="s">
        <v>56</v>
      </c>
      <c r="F9" s="51" t="s">
        <v>63</v>
      </c>
      <c r="G9" s="12"/>
      <c r="J9" s="26"/>
      <c r="K9" s="27"/>
      <c r="L9" s="27"/>
      <c r="M9" s="27"/>
    </row>
    <row r="10" spans="1:13" s="25" customFormat="1" ht="15">
      <c r="A10" s="43">
        <v>1</v>
      </c>
      <c r="B10" s="42" t="s">
        <v>23</v>
      </c>
      <c r="C10" s="43">
        <v>1975</v>
      </c>
      <c r="D10" s="43" t="s">
        <v>2</v>
      </c>
      <c r="E10" s="44">
        <v>0.003647222222222222</v>
      </c>
      <c r="F10" s="43">
        <v>1</v>
      </c>
      <c r="G10" s="12"/>
      <c r="J10" s="26"/>
      <c r="K10" s="27"/>
      <c r="L10" s="27"/>
      <c r="M10" s="27"/>
    </row>
    <row r="11" spans="1:13" s="25" customFormat="1" ht="15">
      <c r="A11" s="43">
        <v>2</v>
      </c>
      <c r="B11" s="42" t="s">
        <v>9</v>
      </c>
      <c r="C11" s="43">
        <v>1977</v>
      </c>
      <c r="D11" s="43" t="s">
        <v>2</v>
      </c>
      <c r="E11" s="44">
        <v>0.003752083333333333</v>
      </c>
      <c r="F11" s="43">
        <v>2</v>
      </c>
      <c r="G11" s="12"/>
      <c r="J11" s="26"/>
      <c r="K11" s="27"/>
      <c r="L11" s="27"/>
      <c r="M11" s="27"/>
    </row>
    <row r="12" spans="1:13" s="25" customFormat="1" ht="15">
      <c r="A12" s="43">
        <v>3</v>
      </c>
      <c r="B12" s="42" t="s">
        <v>5</v>
      </c>
      <c r="C12" s="43">
        <v>1961</v>
      </c>
      <c r="D12" s="43" t="s">
        <v>2</v>
      </c>
      <c r="E12" s="44">
        <v>0.003795138888888889</v>
      </c>
      <c r="F12" s="43">
        <v>3</v>
      </c>
      <c r="G12" s="12"/>
      <c r="J12" s="26"/>
      <c r="K12" s="27"/>
      <c r="L12" s="27"/>
      <c r="M12" s="27"/>
    </row>
    <row r="13" spans="1:13" s="25" customFormat="1" ht="15">
      <c r="A13" s="46">
        <v>4</v>
      </c>
      <c r="B13" s="45" t="s">
        <v>76</v>
      </c>
      <c r="C13" s="46">
        <v>1953</v>
      </c>
      <c r="D13" s="46" t="s">
        <v>1</v>
      </c>
      <c r="E13" s="47">
        <v>0.003809027777777778</v>
      </c>
      <c r="F13" s="46">
        <v>4</v>
      </c>
      <c r="G13" s="12"/>
      <c r="J13" s="26"/>
      <c r="K13" s="27"/>
      <c r="L13" s="27"/>
      <c r="M13" s="27"/>
    </row>
    <row r="14" spans="1:13" s="25" customFormat="1" ht="15">
      <c r="A14" s="46">
        <v>5</v>
      </c>
      <c r="B14" s="45" t="s">
        <v>26</v>
      </c>
      <c r="C14" s="46">
        <v>1957</v>
      </c>
      <c r="D14" s="46" t="s">
        <v>67</v>
      </c>
      <c r="E14" s="47">
        <v>0.003870486111111111</v>
      </c>
      <c r="F14" s="46">
        <v>5</v>
      </c>
      <c r="G14" s="12"/>
      <c r="J14" s="26"/>
      <c r="K14" s="27"/>
      <c r="L14" s="27"/>
      <c r="M14" s="27"/>
    </row>
    <row r="15" spans="1:13" s="25" customFormat="1" ht="15">
      <c r="A15" s="46">
        <v>6</v>
      </c>
      <c r="B15" s="45" t="s">
        <v>6</v>
      </c>
      <c r="C15" s="46">
        <v>1956</v>
      </c>
      <c r="D15" s="46" t="s">
        <v>2</v>
      </c>
      <c r="E15" s="47">
        <v>0.003922453703703704</v>
      </c>
      <c r="F15" s="46">
        <v>6</v>
      </c>
      <c r="G15" s="12"/>
      <c r="J15" s="26"/>
      <c r="K15" s="27"/>
      <c r="L15" s="27"/>
      <c r="M15" s="27"/>
    </row>
    <row r="16" spans="1:13" s="25" customFormat="1" ht="15">
      <c r="A16" s="46">
        <v>7</v>
      </c>
      <c r="B16" s="45" t="s">
        <v>103</v>
      </c>
      <c r="C16" s="46">
        <v>1982</v>
      </c>
      <c r="D16" s="46" t="s">
        <v>1</v>
      </c>
      <c r="E16" s="47">
        <v>0.003931712962962963</v>
      </c>
      <c r="F16" s="46">
        <v>7</v>
      </c>
      <c r="G16" s="12"/>
      <c r="J16" s="26"/>
      <c r="K16" s="27"/>
      <c r="L16" s="27"/>
      <c r="M16" s="27"/>
    </row>
    <row r="17" spans="1:13" s="25" customFormat="1" ht="15">
      <c r="A17" s="46">
        <v>8</v>
      </c>
      <c r="B17" s="45" t="s">
        <v>22</v>
      </c>
      <c r="C17" s="46">
        <v>1963</v>
      </c>
      <c r="D17" s="46" t="s">
        <v>2</v>
      </c>
      <c r="E17" s="47">
        <v>0.0039631944444444445</v>
      </c>
      <c r="F17" s="46">
        <v>8</v>
      </c>
      <c r="G17" s="12"/>
      <c r="J17" s="26"/>
      <c r="K17" s="27"/>
      <c r="L17" s="27"/>
      <c r="M17" s="27"/>
    </row>
    <row r="18" spans="1:13" s="25" customFormat="1" ht="15">
      <c r="A18" s="46">
        <v>9</v>
      </c>
      <c r="B18" s="45" t="s">
        <v>102</v>
      </c>
      <c r="C18" s="46">
        <v>1998</v>
      </c>
      <c r="D18" s="46" t="s">
        <v>2</v>
      </c>
      <c r="E18" s="47">
        <v>0.0040578703703703705</v>
      </c>
      <c r="F18" s="46">
        <v>9</v>
      </c>
      <c r="G18" s="12"/>
      <c r="J18" s="26"/>
      <c r="K18" s="27"/>
      <c r="L18" s="27"/>
      <c r="M18" s="27"/>
    </row>
    <row r="19" spans="1:13" s="25" customFormat="1" ht="15">
      <c r="A19" s="46">
        <v>10</v>
      </c>
      <c r="B19" s="45" t="s">
        <v>53</v>
      </c>
      <c r="C19" s="46">
        <v>1991</v>
      </c>
      <c r="D19" s="46" t="s">
        <v>67</v>
      </c>
      <c r="E19" s="47">
        <v>0.004189814814814815</v>
      </c>
      <c r="F19" s="46">
        <v>10</v>
      </c>
      <c r="G19" s="12"/>
      <c r="J19" s="26"/>
      <c r="K19" s="27"/>
      <c r="L19" s="27"/>
      <c r="M19" s="27"/>
    </row>
    <row r="20" spans="1:13" s="25" customFormat="1" ht="15">
      <c r="A20" s="46">
        <v>11</v>
      </c>
      <c r="B20" s="45" t="s">
        <v>58</v>
      </c>
      <c r="C20" s="46">
        <v>1997</v>
      </c>
      <c r="D20" s="46" t="s">
        <v>2</v>
      </c>
      <c r="E20" s="47">
        <v>0.004249537037037037</v>
      </c>
      <c r="F20" s="46">
        <v>11</v>
      </c>
      <c r="G20" s="12"/>
      <c r="J20" s="26"/>
      <c r="K20" s="27"/>
      <c r="L20" s="27"/>
      <c r="M20" s="27"/>
    </row>
    <row r="21" spans="1:13" s="25" customFormat="1" ht="15">
      <c r="A21" s="46">
        <v>12</v>
      </c>
      <c r="B21" s="45" t="s">
        <v>77</v>
      </c>
      <c r="C21" s="46">
        <v>1997</v>
      </c>
      <c r="D21" s="46" t="s">
        <v>2</v>
      </c>
      <c r="E21" s="47">
        <v>0.004336921296296296</v>
      </c>
      <c r="F21" s="46">
        <v>12</v>
      </c>
      <c r="G21" s="12"/>
      <c r="J21" s="26"/>
      <c r="K21" s="27"/>
      <c r="L21" s="27"/>
      <c r="M21" s="27"/>
    </row>
    <row r="22" spans="1:13" s="25" customFormat="1" ht="15">
      <c r="A22" s="46">
        <v>13</v>
      </c>
      <c r="B22" s="45" t="s">
        <v>78</v>
      </c>
      <c r="C22" s="46">
        <v>1997</v>
      </c>
      <c r="D22" s="46" t="s">
        <v>2</v>
      </c>
      <c r="E22" s="47">
        <v>0.004368055555555556</v>
      </c>
      <c r="F22" s="46">
        <v>13</v>
      </c>
      <c r="G22" s="12"/>
      <c r="J22" s="26"/>
      <c r="K22" s="27"/>
      <c r="L22" s="27"/>
      <c r="M22" s="27"/>
    </row>
    <row r="23" spans="1:13" s="25" customFormat="1" ht="15">
      <c r="A23" s="46"/>
      <c r="B23" s="45" t="s">
        <v>57</v>
      </c>
      <c r="C23" s="46">
        <v>1995</v>
      </c>
      <c r="D23" s="46" t="s">
        <v>2</v>
      </c>
      <c r="E23" s="47" t="s">
        <v>59</v>
      </c>
      <c r="F23" s="46"/>
      <c r="G23" s="12"/>
      <c r="J23" s="26"/>
      <c r="K23" s="27"/>
      <c r="L23" s="27"/>
      <c r="M23" s="27"/>
    </row>
    <row r="24" spans="1:13" s="25" customFormat="1" ht="15">
      <c r="A24"/>
      <c r="B24"/>
      <c r="C24"/>
      <c r="D24"/>
      <c r="E24" s="66"/>
      <c r="F24"/>
      <c r="G24" s="12"/>
      <c r="J24" s="26"/>
      <c r="K24" s="27"/>
      <c r="L24" s="27"/>
      <c r="M24" s="27"/>
    </row>
    <row r="25" spans="1:13" s="25" customFormat="1" ht="15">
      <c r="A25"/>
      <c r="B25"/>
      <c r="C25"/>
      <c r="D25"/>
      <c r="E25" s="66"/>
      <c r="F25"/>
      <c r="G25" s="12"/>
      <c r="J25" s="26"/>
      <c r="K25" s="27"/>
      <c r="L25" s="27"/>
      <c r="M25" s="27"/>
    </row>
    <row r="26" spans="1:13" s="25" customFormat="1" ht="15">
      <c r="A26"/>
      <c r="B26" s="219" t="s">
        <v>104</v>
      </c>
      <c r="C26" s="219"/>
      <c r="D26" s="219"/>
      <c r="E26"/>
      <c r="F26"/>
      <c r="G26" s="12"/>
      <c r="J26" s="26"/>
      <c r="K26" s="27"/>
      <c r="L26" s="27"/>
      <c r="M26" s="27"/>
    </row>
    <row r="27" spans="1:13" s="25" customFormat="1" ht="15">
      <c r="A27"/>
      <c r="B27" s="30" t="s">
        <v>108</v>
      </c>
      <c r="C27" s="24"/>
      <c r="D27" s="19" t="s">
        <v>106</v>
      </c>
      <c r="E27" s="19" t="s">
        <v>20</v>
      </c>
      <c r="F27"/>
      <c r="G27" s="12"/>
      <c r="J27" s="26"/>
      <c r="K27" s="27"/>
      <c r="L27" s="27"/>
      <c r="M27" s="27"/>
    </row>
    <row r="28" spans="1:13" s="25" customFormat="1" ht="30">
      <c r="A28" s="50" t="s">
        <v>21</v>
      </c>
      <c r="B28" s="50" t="s">
        <v>61</v>
      </c>
      <c r="C28" s="50" t="s">
        <v>107</v>
      </c>
      <c r="D28" s="50" t="s">
        <v>47</v>
      </c>
      <c r="E28" s="50" t="s">
        <v>56</v>
      </c>
      <c r="F28" s="51" t="s">
        <v>63</v>
      </c>
      <c r="G28" s="12"/>
      <c r="J28" s="26"/>
      <c r="K28" s="27"/>
      <c r="L28" s="27"/>
      <c r="M28" s="27"/>
    </row>
    <row r="29" spans="1:13" s="25" customFormat="1" ht="15">
      <c r="A29" s="43">
        <v>1</v>
      </c>
      <c r="B29" s="42" t="s">
        <v>24</v>
      </c>
      <c r="C29" s="43">
        <v>1988</v>
      </c>
      <c r="D29" s="43" t="s">
        <v>2</v>
      </c>
      <c r="E29" s="44">
        <v>0.0026699074074074073</v>
      </c>
      <c r="F29" s="43">
        <v>1</v>
      </c>
      <c r="G29" s="12"/>
      <c r="J29" s="26"/>
      <c r="K29" s="27"/>
      <c r="L29" s="27"/>
      <c r="M29" s="27"/>
    </row>
    <row r="30" spans="1:13" s="25" customFormat="1" ht="15">
      <c r="A30" s="43">
        <v>2</v>
      </c>
      <c r="B30" s="42" t="s">
        <v>44</v>
      </c>
      <c r="C30" s="43">
        <v>1979</v>
      </c>
      <c r="D30" s="43" t="s">
        <v>0</v>
      </c>
      <c r="E30" s="44">
        <v>0.002679398148148148</v>
      </c>
      <c r="F30" s="43">
        <v>2</v>
      </c>
      <c r="G30" s="12"/>
      <c r="J30" s="26"/>
      <c r="K30" s="27"/>
      <c r="L30" s="27"/>
      <c r="M30" s="27"/>
    </row>
    <row r="31" spans="1:13" s="25" customFormat="1" ht="15">
      <c r="A31" s="43">
        <v>3</v>
      </c>
      <c r="B31" s="42" t="s">
        <v>4</v>
      </c>
      <c r="C31" s="43">
        <v>1974</v>
      </c>
      <c r="D31" s="43" t="s">
        <v>0</v>
      </c>
      <c r="E31" s="44">
        <v>0.002799768518518518</v>
      </c>
      <c r="F31" s="43">
        <v>3</v>
      </c>
      <c r="G31" s="12"/>
      <c r="J31" s="26"/>
      <c r="K31" s="27"/>
      <c r="L31" s="27"/>
      <c r="M31" s="27"/>
    </row>
    <row r="32" spans="1:13" s="25" customFormat="1" ht="15">
      <c r="A32" s="46">
        <v>4</v>
      </c>
      <c r="B32" s="45" t="s">
        <v>52</v>
      </c>
      <c r="C32" s="46">
        <v>1989</v>
      </c>
      <c r="D32" s="46" t="s">
        <v>2</v>
      </c>
      <c r="E32" s="47">
        <v>0.0028368055555555555</v>
      </c>
      <c r="F32" s="46">
        <v>4</v>
      </c>
      <c r="G32" s="12"/>
      <c r="J32" s="26"/>
      <c r="K32" s="27"/>
      <c r="L32" s="27"/>
      <c r="M32" s="27"/>
    </row>
    <row r="33" spans="1:13" s="25" customFormat="1" ht="15">
      <c r="A33" s="46">
        <v>5</v>
      </c>
      <c r="B33" s="45" t="s">
        <v>23</v>
      </c>
      <c r="C33" s="46">
        <v>1975</v>
      </c>
      <c r="D33" s="46" t="s">
        <v>2</v>
      </c>
      <c r="E33" s="47">
        <v>0.002877199074074074</v>
      </c>
      <c r="F33" s="46">
        <v>5</v>
      </c>
      <c r="G33" s="12"/>
      <c r="J33" s="26"/>
      <c r="K33" s="27"/>
      <c r="L33" s="27"/>
      <c r="M33" s="27"/>
    </row>
    <row r="34" spans="1:13" s="25" customFormat="1" ht="15">
      <c r="A34" s="46">
        <v>6</v>
      </c>
      <c r="B34" s="45" t="s">
        <v>3</v>
      </c>
      <c r="C34" s="46">
        <v>1980</v>
      </c>
      <c r="D34" s="46" t="s">
        <v>2</v>
      </c>
      <c r="E34" s="47">
        <v>0.0028870370370370373</v>
      </c>
      <c r="F34" s="46">
        <v>6</v>
      </c>
      <c r="G34" s="12"/>
      <c r="J34" s="26"/>
      <c r="K34" s="27"/>
      <c r="L34" s="27"/>
      <c r="M34" s="27"/>
    </row>
    <row r="35" spans="1:13" s="25" customFormat="1" ht="15">
      <c r="A35" s="46">
        <v>7</v>
      </c>
      <c r="B35" s="45" t="s">
        <v>28</v>
      </c>
      <c r="C35" s="46">
        <v>1988</v>
      </c>
      <c r="D35" s="46" t="s">
        <v>2</v>
      </c>
      <c r="E35" s="47">
        <v>0.0029192129629629633</v>
      </c>
      <c r="F35" s="46">
        <v>7</v>
      </c>
      <c r="G35" s="12"/>
      <c r="J35" s="26"/>
      <c r="K35" s="27"/>
      <c r="L35" s="27"/>
      <c r="M35" s="27"/>
    </row>
    <row r="36" spans="1:13" s="25" customFormat="1" ht="15">
      <c r="A36" s="46">
        <v>8</v>
      </c>
      <c r="B36" s="45" t="s">
        <v>54</v>
      </c>
      <c r="C36" s="46">
        <v>1989</v>
      </c>
      <c r="D36" s="46" t="s">
        <v>0</v>
      </c>
      <c r="E36" s="47">
        <v>0.002927777777777778</v>
      </c>
      <c r="F36" s="46">
        <v>8</v>
      </c>
      <c r="G36" s="12"/>
      <c r="J36" s="26"/>
      <c r="K36" s="27"/>
      <c r="L36" s="27"/>
      <c r="M36" s="27"/>
    </row>
    <row r="37" spans="1:13" s="25" customFormat="1" ht="15">
      <c r="A37" s="46">
        <v>9</v>
      </c>
      <c r="B37" s="45" t="s">
        <v>79</v>
      </c>
      <c r="C37" s="46">
        <v>1974</v>
      </c>
      <c r="D37" s="46" t="s">
        <v>0</v>
      </c>
      <c r="E37" s="47">
        <v>0.002962962962962963</v>
      </c>
      <c r="F37" s="46">
        <v>9</v>
      </c>
      <c r="G37" s="12"/>
      <c r="J37" s="26"/>
      <c r="K37" s="27"/>
      <c r="L37" s="27"/>
      <c r="M37" s="27"/>
    </row>
    <row r="38" spans="1:13" s="25" customFormat="1" ht="15">
      <c r="A38" s="46">
        <v>10</v>
      </c>
      <c r="B38" s="45" t="s">
        <v>10</v>
      </c>
      <c r="C38" s="46">
        <v>1966</v>
      </c>
      <c r="D38" s="46" t="s">
        <v>0</v>
      </c>
      <c r="E38" s="47">
        <v>0.003023148148148148</v>
      </c>
      <c r="F38" s="46">
        <v>10</v>
      </c>
      <c r="G38" s="12"/>
      <c r="J38" s="26"/>
      <c r="K38" s="27"/>
      <c r="L38" s="27"/>
      <c r="M38" s="27"/>
    </row>
    <row r="39" spans="1:13" s="25" customFormat="1" ht="15">
      <c r="A39" s="46">
        <v>11</v>
      </c>
      <c r="B39" s="45" t="s">
        <v>27</v>
      </c>
      <c r="C39" s="46">
        <v>1982</v>
      </c>
      <c r="D39" s="46" t="s">
        <v>0</v>
      </c>
      <c r="E39" s="47">
        <v>0.003034259259259259</v>
      </c>
      <c r="F39" s="46">
        <v>11</v>
      </c>
      <c r="G39" s="12"/>
      <c r="J39" s="26"/>
      <c r="K39" s="27"/>
      <c r="L39" s="27"/>
      <c r="M39" s="27"/>
    </row>
    <row r="40" spans="1:13" s="25" customFormat="1" ht="15">
      <c r="A40" s="46">
        <v>12</v>
      </c>
      <c r="B40" s="45" t="s">
        <v>25</v>
      </c>
      <c r="C40" s="46">
        <v>1980</v>
      </c>
      <c r="D40" s="46" t="s">
        <v>0</v>
      </c>
      <c r="E40" s="47">
        <v>0.0030578703703703705</v>
      </c>
      <c r="F40" s="46">
        <v>12</v>
      </c>
      <c r="G40" s="12"/>
      <c r="J40" s="26"/>
      <c r="K40" s="27"/>
      <c r="L40" s="27"/>
      <c r="M40" s="27"/>
    </row>
    <row r="41" spans="1:13" s="25" customFormat="1" ht="15">
      <c r="A41" s="46">
        <v>13</v>
      </c>
      <c r="B41" s="45" t="s">
        <v>48</v>
      </c>
      <c r="C41" s="46">
        <v>1996</v>
      </c>
      <c r="D41" s="46" t="s">
        <v>0</v>
      </c>
      <c r="E41" s="47">
        <v>0.0030752314814814813</v>
      </c>
      <c r="F41" s="46">
        <v>13</v>
      </c>
      <c r="G41" s="12"/>
      <c r="J41" s="26"/>
      <c r="K41" s="27"/>
      <c r="L41" s="27"/>
      <c r="M41" s="27"/>
    </row>
    <row r="42" spans="1:13" s="25" customFormat="1" ht="15">
      <c r="A42" s="46">
        <v>14</v>
      </c>
      <c r="B42" s="45" t="s">
        <v>49</v>
      </c>
      <c r="C42" s="46">
        <v>1954</v>
      </c>
      <c r="D42" s="46" t="s">
        <v>0</v>
      </c>
      <c r="E42" s="47">
        <v>0.003110069444444445</v>
      </c>
      <c r="F42" s="46">
        <v>14</v>
      </c>
      <c r="G42" s="12"/>
      <c r="J42" s="26"/>
      <c r="K42" s="27"/>
      <c r="L42" s="27"/>
      <c r="M42" s="27"/>
    </row>
    <row r="43" spans="1:13" s="25" customFormat="1" ht="15">
      <c r="A43" s="46">
        <v>15</v>
      </c>
      <c r="B43" s="45" t="s">
        <v>43</v>
      </c>
      <c r="C43" s="46">
        <v>1998</v>
      </c>
      <c r="D43" s="46" t="s">
        <v>1</v>
      </c>
      <c r="E43" s="47">
        <v>0.0031307870370370365</v>
      </c>
      <c r="F43" s="46">
        <v>15</v>
      </c>
      <c r="G43" s="12"/>
      <c r="J43" s="26"/>
      <c r="K43" s="27"/>
      <c r="L43" s="27"/>
      <c r="M43" s="27"/>
    </row>
    <row r="44" spans="1:13" s="25" customFormat="1" ht="15">
      <c r="A44" s="46">
        <v>16</v>
      </c>
      <c r="B44" s="45" t="s">
        <v>29</v>
      </c>
      <c r="C44" s="46">
        <v>1996</v>
      </c>
      <c r="D44" s="46" t="s">
        <v>2</v>
      </c>
      <c r="E44" s="47">
        <v>0.003159722222222222</v>
      </c>
      <c r="F44" s="46">
        <v>16</v>
      </c>
      <c r="G44" s="12"/>
      <c r="J44" s="26"/>
      <c r="K44" s="27"/>
      <c r="L44" s="27"/>
      <c r="M44" s="27"/>
    </row>
    <row r="45" spans="1:13" s="25" customFormat="1" ht="15">
      <c r="A45" s="46">
        <v>17</v>
      </c>
      <c r="B45" s="45" t="s">
        <v>62</v>
      </c>
      <c r="C45" s="46">
        <v>1998</v>
      </c>
      <c r="D45" s="46" t="s">
        <v>2</v>
      </c>
      <c r="E45" s="47">
        <v>0.0031695601851851854</v>
      </c>
      <c r="F45" s="46">
        <v>17</v>
      </c>
      <c r="G45" s="12"/>
      <c r="J45" s="26"/>
      <c r="K45" s="27"/>
      <c r="L45" s="27"/>
      <c r="M45" s="27"/>
    </row>
    <row r="46" spans="1:13" s="25" customFormat="1" ht="15">
      <c r="A46" s="46">
        <v>18</v>
      </c>
      <c r="B46" s="45" t="s">
        <v>80</v>
      </c>
      <c r="C46" s="46">
        <v>1998</v>
      </c>
      <c r="D46" s="46" t="s">
        <v>2</v>
      </c>
      <c r="E46" s="47">
        <v>0.0031851851851851854</v>
      </c>
      <c r="F46" s="46">
        <v>18</v>
      </c>
      <c r="G46" s="12"/>
      <c r="J46" s="26"/>
      <c r="K46" s="27"/>
      <c r="L46" s="27"/>
      <c r="M46" s="27"/>
    </row>
    <row r="47" spans="1:13" s="25" customFormat="1" ht="15">
      <c r="A47" s="46">
        <v>19</v>
      </c>
      <c r="B47" s="45" t="s">
        <v>81</v>
      </c>
      <c r="C47" s="46">
        <v>1991</v>
      </c>
      <c r="D47" s="46" t="s">
        <v>0</v>
      </c>
      <c r="E47" s="47">
        <v>0.003226157407407408</v>
      </c>
      <c r="F47" s="46">
        <v>19</v>
      </c>
      <c r="G47" s="12"/>
      <c r="J47" s="26"/>
      <c r="K47" s="27"/>
      <c r="L47" s="27"/>
      <c r="M47" s="27"/>
    </row>
    <row r="48" spans="1:13" s="25" customFormat="1" ht="15">
      <c r="A48" s="46">
        <v>20</v>
      </c>
      <c r="B48" s="45" t="s">
        <v>82</v>
      </c>
      <c r="C48" s="46">
        <v>1970</v>
      </c>
      <c r="D48" s="46" t="s">
        <v>2</v>
      </c>
      <c r="E48" s="47">
        <v>0.0032570601851851853</v>
      </c>
      <c r="F48" s="46">
        <v>20</v>
      </c>
      <c r="G48" s="12"/>
      <c r="J48" s="26"/>
      <c r="K48" s="27"/>
      <c r="L48" s="27"/>
      <c r="M48" s="27"/>
    </row>
    <row r="49" spans="1:13" s="25" customFormat="1" ht="15">
      <c r="A49" s="46">
        <v>21</v>
      </c>
      <c r="B49" s="45" t="s">
        <v>83</v>
      </c>
      <c r="C49" s="46">
        <v>1998</v>
      </c>
      <c r="D49" s="46" t="s">
        <v>2</v>
      </c>
      <c r="E49" s="47">
        <v>0.003291203703703704</v>
      </c>
      <c r="F49" s="46">
        <v>21</v>
      </c>
      <c r="G49" s="12"/>
      <c r="J49" s="26"/>
      <c r="K49" s="27"/>
      <c r="L49" s="27"/>
      <c r="M49" s="27"/>
    </row>
    <row r="50" spans="1:13" s="25" customFormat="1" ht="15">
      <c r="A50" s="46">
        <v>22</v>
      </c>
      <c r="B50" s="45" t="s">
        <v>84</v>
      </c>
      <c r="C50" s="46">
        <v>1996</v>
      </c>
      <c r="D50" s="46" t="s">
        <v>2</v>
      </c>
      <c r="E50" s="47">
        <v>0.0033828703703703707</v>
      </c>
      <c r="F50" s="46">
        <v>22</v>
      </c>
      <c r="G50" s="12"/>
      <c r="J50" s="26"/>
      <c r="K50" s="27"/>
      <c r="L50" s="27"/>
      <c r="M50" s="27"/>
    </row>
    <row r="51" spans="1:13" s="25" customFormat="1" ht="15">
      <c r="A51" s="46">
        <v>23</v>
      </c>
      <c r="B51" s="45" t="s">
        <v>60</v>
      </c>
      <c r="C51" s="46">
        <v>1986</v>
      </c>
      <c r="D51" s="46" t="s">
        <v>2</v>
      </c>
      <c r="E51" s="47">
        <v>0.003396990740740741</v>
      </c>
      <c r="F51" s="46">
        <v>23</v>
      </c>
      <c r="G51" s="12"/>
      <c r="J51" s="26"/>
      <c r="K51" s="27"/>
      <c r="L51" s="27"/>
      <c r="M51" s="27"/>
    </row>
    <row r="52" spans="1:13" s="25" customFormat="1" ht="15">
      <c r="A52" s="46">
        <v>24</v>
      </c>
      <c r="B52" s="45" t="s">
        <v>85</v>
      </c>
      <c r="C52" s="46">
        <v>1999</v>
      </c>
      <c r="D52" s="46" t="s">
        <v>0</v>
      </c>
      <c r="E52" s="47">
        <v>0.003474537037037037</v>
      </c>
      <c r="F52" s="46">
        <v>24</v>
      </c>
      <c r="G52" s="12"/>
      <c r="J52" s="26"/>
      <c r="K52" s="27"/>
      <c r="L52" s="27"/>
      <c r="M52" s="27"/>
    </row>
    <row r="53" spans="1:13" s="25" customFormat="1" ht="15">
      <c r="A53" s="46">
        <v>25</v>
      </c>
      <c r="B53" s="45" t="s">
        <v>65</v>
      </c>
      <c r="C53" s="46">
        <v>1957</v>
      </c>
      <c r="D53" s="46" t="s">
        <v>64</v>
      </c>
      <c r="E53" s="47">
        <v>0.003630787037037037</v>
      </c>
      <c r="F53" s="46">
        <v>25</v>
      </c>
      <c r="G53" s="12"/>
      <c r="J53" s="26"/>
      <c r="K53" s="27"/>
      <c r="L53" s="27"/>
      <c r="M53" s="27"/>
    </row>
    <row r="54" spans="1:13" s="25" customFormat="1" ht="15">
      <c r="A54" s="46">
        <v>26</v>
      </c>
      <c r="B54" s="45" t="s">
        <v>86</v>
      </c>
      <c r="C54" s="46">
        <v>1995</v>
      </c>
      <c r="D54" s="46" t="s">
        <v>2</v>
      </c>
      <c r="E54" s="47">
        <v>0.004212731481481481</v>
      </c>
      <c r="F54" s="46">
        <v>26</v>
      </c>
      <c r="G54" s="12"/>
      <c r="J54" s="26"/>
      <c r="K54" s="27"/>
      <c r="L54" s="27"/>
      <c r="M54" s="27"/>
    </row>
    <row r="55" spans="1:13" s="25" customFormat="1" ht="15">
      <c r="A55" s="46">
        <v>27</v>
      </c>
      <c r="B55" s="45" t="s">
        <v>87</v>
      </c>
      <c r="C55" s="46">
        <v>1995</v>
      </c>
      <c r="D55" s="46" t="s">
        <v>1</v>
      </c>
      <c r="E55" s="47">
        <v>0.004621990740740741</v>
      </c>
      <c r="F55" s="46">
        <v>27</v>
      </c>
      <c r="G55" s="12"/>
      <c r="J55" s="26"/>
      <c r="K55" s="27"/>
      <c r="L55" s="27"/>
      <c r="M55" s="27"/>
    </row>
    <row r="56" spans="1:13" s="25" customFormat="1" ht="15">
      <c r="A56"/>
      <c r="B56"/>
      <c r="C56"/>
      <c r="D56"/>
      <c r="E56"/>
      <c r="F56"/>
      <c r="G56" s="12"/>
      <c r="J56" s="26"/>
      <c r="K56" s="27"/>
      <c r="L56" s="27"/>
      <c r="M56" s="27"/>
    </row>
    <row r="57" spans="1:13" s="25" customFormat="1" ht="18.75">
      <c r="A57"/>
      <c r="B57" s="11" t="s">
        <v>37</v>
      </c>
      <c r="C57" s="10"/>
      <c r="D57"/>
      <c r="E57"/>
      <c r="F57"/>
      <c r="G57" s="12"/>
      <c r="J57" s="26"/>
      <c r="K57" s="27"/>
      <c r="L57" s="27"/>
      <c r="M57" s="27"/>
    </row>
    <row r="58" spans="1:13" s="25" customFormat="1" ht="15">
      <c r="A58"/>
      <c r="B58" s="3"/>
      <c r="C58" s="1"/>
      <c r="D58" s="1"/>
      <c r="E58" s="1"/>
      <c r="F58" s="1"/>
      <c r="G58" s="12"/>
      <c r="J58" s="26"/>
      <c r="K58" s="27"/>
      <c r="L58" s="27"/>
      <c r="M58" s="27"/>
    </row>
    <row r="59" spans="1:13" s="25" customFormat="1" ht="15">
      <c r="A59"/>
      <c r="B59" s="10" t="s">
        <v>104</v>
      </c>
      <c r="C59" s="1"/>
      <c r="D59" s="1"/>
      <c r="E59"/>
      <c r="F59"/>
      <c r="G59" s="12"/>
      <c r="J59" s="26"/>
      <c r="K59" s="27"/>
      <c r="L59" s="27"/>
      <c r="M59" s="27"/>
    </row>
    <row r="60" spans="1:13" s="25" customFormat="1" ht="15">
      <c r="A60"/>
      <c r="B60" s="30" t="s">
        <v>109</v>
      </c>
      <c r="C60"/>
      <c r="D60" s="19" t="s">
        <v>106</v>
      </c>
      <c r="E60" s="19" t="s">
        <v>20</v>
      </c>
      <c r="F60"/>
      <c r="G60" s="12"/>
      <c r="J60" s="26"/>
      <c r="K60" s="27"/>
      <c r="L60" s="27"/>
      <c r="M60" s="27"/>
    </row>
    <row r="61" spans="1:13" s="25" customFormat="1" ht="30">
      <c r="A61" s="50" t="s">
        <v>21</v>
      </c>
      <c r="B61" s="50" t="s">
        <v>61</v>
      </c>
      <c r="C61" s="50" t="s">
        <v>107</v>
      </c>
      <c r="D61" s="50" t="s">
        <v>47</v>
      </c>
      <c r="E61" s="50" t="s">
        <v>56</v>
      </c>
      <c r="F61" s="51" t="s">
        <v>63</v>
      </c>
      <c r="G61" s="12"/>
      <c r="J61" s="26"/>
      <c r="K61" s="27"/>
      <c r="L61" s="27"/>
      <c r="M61" s="27"/>
    </row>
    <row r="62" spans="1:13" s="25" customFormat="1" ht="15">
      <c r="A62" s="43">
        <v>1</v>
      </c>
      <c r="B62" s="42" t="s">
        <v>46</v>
      </c>
      <c r="C62" s="43">
        <v>1979</v>
      </c>
      <c r="D62" s="43" t="s">
        <v>2</v>
      </c>
      <c r="E62" s="44">
        <v>0.0031620370370370374</v>
      </c>
      <c r="F62" s="43">
        <v>1</v>
      </c>
      <c r="G62" s="12"/>
      <c r="J62" s="26"/>
      <c r="K62" s="27"/>
      <c r="L62" s="27"/>
      <c r="M62" s="27"/>
    </row>
    <row r="63" spans="1:13" s="25" customFormat="1" ht="15">
      <c r="A63" s="43">
        <v>2</v>
      </c>
      <c r="B63" s="42" t="s">
        <v>55</v>
      </c>
      <c r="C63" s="43">
        <v>1999</v>
      </c>
      <c r="D63" s="43" t="s">
        <v>2</v>
      </c>
      <c r="E63" s="44">
        <v>0.0034398148148148144</v>
      </c>
      <c r="F63" s="43">
        <v>2</v>
      </c>
      <c r="G63" s="12"/>
      <c r="J63" s="26"/>
      <c r="K63" s="27"/>
      <c r="L63" s="27"/>
      <c r="M63" s="27"/>
    </row>
    <row r="64" spans="1:13" s="25" customFormat="1" ht="15">
      <c r="A64" s="43">
        <v>3</v>
      </c>
      <c r="B64" s="42" t="s">
        <v>38</v>
      </c>
      <c r="C64" s="43">
        <v>1996</v>
      </c>
      <c r="D64" s="43" t="s">
        <v>2</v>
      </c>
      <c r="E64" s="44">
        <v>0.0034560185185185184</v>
      </c>
      <c r="F64" s="43">
        <v>3</v>
      </c>
      <c r="G64" s="12"/>
      <c r="J64" s="26"/>
      <c r="K64" s="27"/>
      <c r="L64" s="27"/>
      <c r="M64" s="27"/>
    </row>
    <row r="65" spans="1:13" s="25" customFormat="1" ht="15">
      <c r="A65"/>
      <c r="B65"/>
      <c r="C65"/>
      <c r="D65"/>
      <c r="E65"/>
      <c r="F65"/>
      <c r="G65" s="12"/>
      <c r="J65" s="26"/>
      <c r="K65" s="27"/>
      <c r="L65" s="27"/>
      <c r="M65" s="27"/>
    </row>
    <row r="66" spans="1:13" s="25" customFormat="1" ht="15">
      <c r="A66"/>
      <c r="B66"/>
      <c r="C66"/>
      <c r="D66"/>
      <c r="E66"/>
      <c r="F66"/>
      <c r="G66" s="12"/>
      <c r="J66" s="26"/>
      <c r="K66" s="27"/>
      <c r="L66" s="27"/>
      <c r="M66" s="27"/>
    </row>
    <row r="67" spans="1:13" s="25" customFormat="1" ht="15">
      <c r="A67"/>
      <c r="B67" s="10" t="s">
        <v>104</v>
      </c>
      <c r="C67" s="1"/>
      <c r="D67" s="1"/>
      <c r="E67"/>
      <c r="F67"/>
      <c r="G67" s="12"/>
      <c r="J67" s="26"/>
      <c r="K67" s="27"/>
      <c r="L67" s="27"/>
      <c r="M67" s="27"/>
    </row>
    <row r="68" spans="1:13" s="25" customFormat="1" ht="15">
      <c r="A68"/>
      <c r="B68" s="30" t="s">
        <v>110</v>
      </c>
      <c r="C68"/>
      <c r="D68" s="19" t="s">
        <v>106</v>
      </c>
      <c r="E68" s="19" t="s">
        <v>111</v>
      </c>
      <c r="F68"/>
      <c r="G68" s="12"/>
      <c r="J68" s="26"/>
      <c r="K68" s="27"/>
      <c r="L68" s="27"/>
      <c r="M68" s="27"/>
    </row>
    <row r="69" spans="1:13" s="25" customFormat="1" ht="30">
      <c r="A69" s="50" t="s">
        <v>21</v>
      </c>
      <c r="B69" s="50" t="s">
        <v>61</v>
      </c>
      <c r="C69" s="50" t="s">
        <v>107</v>
      </c>
      <c r="D69" s="50" t="s">
        <v>47</v>
      </c>
      <c r="E69" s="50" t="s">
        <v>56</v>
      </c>
      <c r="F69" s="51" t="s">
        <v>63</v>
      </c>
      <c r="G69" s="12"/>
      <c r="J69" s="26"/>
      <c r="K69" s="27"/>
      <c r="L69" s="27"/>
      <c r="M69" s="27"/>
    </row>
    <row r="70" spans="1:13" s="25" customFormat="1" ht="15">
      <c r="A70" s="43">
        <v>1</v>
      </c>
      <c r="B70" s="42" t="s">
        <v>45</v>
      </c>
      <c r="C70" s="43">
        <v>1984</v>
      </c>
      <c r="D70" s="43" t="s">
        <v>0</v>
      </c>
      <c r="E70" s="44">
        <v>0.002140046296296296</v>
      </c>
      <c r="F70" s="43">
        <v>1</v>
      </c>
      <c r="G70" s="12"/>
      <c r="J70" s="26"/>
      <c r="K70" s="27"/>
      <c r="L70" s="27"/>
      <c r="M70" s="27"/>
    </row>
    <row r="71" spans="1:13" s="25" customFormat="1" ht="15">
      <c r="A71" s="43">
        <v>2</v>
      </c>
      <c r="B71" s="42" t="s">
        <v>39</v>
      </c>
      <c r="C71" s="43">
        <v>1997</v>
      </c>
      <c r="D71" s="43" t="s">
        <v>0</v>
      </c>
      <c r="E71" s="44">
        <v>0.0021631944444444446</v>
      </c>
      <c r="F71" s="43">
        <v>2</v>
      </c>
      <c r="G71" s="12"/>
      <c r="J71" s="26"/>
      <c r="K71" s="27"/>
      <c r="L71" s="27"/>
      <c r="M71" s="27"/>
    </row>
    <row r="72" spans="1:13" s="25" customFormat="1" ht="15">
      <c r="A72" s="43">
        <v>3</v>
      </c>
      <c r="B72" s="42" t="s">
        <v>50</v>
      </c>
      <c r="C72" s="43">
        <v>1989</v>
      </c>
      <c r="D72" s="43" t="s">
        <v>2</v>
      </c>
      <c r="E72" s="44">
        <v>0.002179398148148148</v>
      </c>
      <c r="F72" s="43">
        <v>3</v>
      </c>
      <c r="G72" s="12"/>
      <c r="J72" s="26"/>
      <c r="K72" s="27"/>
      <c r="L72" s="27"/>
      <c r="M72" s="27"/>
    </row>
    <row r="73" spans="1:13" s="25" customFormat="1" ht="15">
      <c r="A73" s="46">
        <v>4</v>
      </c>
      <c r="B73" s="45" t="s">
        <v>93</v>
      </c>
      <c r="C73" s="46">
        <v>2001</v>
      </c>
      <c r="D73" s="46" t="s">
        <v>0</v>
      </c>
      <c r="E73" s="47">
        <v>0.0022275462962962965</v>
      </c>
      <c r="F73" s="46">
        <v>4</v>
      </c>
      <c r="G73" s="12"/>
      <c r="J73" s="26"/>
      <c r="K73" s="27"/>
      <c r="L73" s="27"/>
      <c r="M73" s="27"/>
    </row>
    <row r="74" spans="1:13" s="25" customFormat="1" ht="15">
      <c r="A74" s="46">
        <v>5</v>
      </c>
      <c r="B74" s="45" t="s">
        <v>94</v>
      </c>
      <c r="C74" s="46">
        <v>1987</v>
      </c>
      <c r="D74" s="46" t="s">
        <v>2</v>
      </c>
      <c r="E74" s="47">
        <v>0.002349537037037037</v>
      </c>
      <c r="F74" s="46">
        <v>5</v>
      </c>
      <c r="G74" s="12"/>
      <c r="J74" s="26"/>
      <c r="K74" s="27"/>
      <c r="L74" s="27"/>
      <c r="M74" s="27"/>
    </row>
    <row r="75" spans="1:13" s="25" customFormat="1" ht="15">
      <c r="A75" s="46">
        <v>6</v>
      </c>
      <c r="B75" s="45" t="s">
        <v>51</v>
      </c>
      <c r="C75" s="46">
        <v>1989</v>
      </c>
      <c r="D75" s="46" t="s">
        <v>2</v>
      </c>
      <c r="E75" s="47">
        <v>0.0024027777777777776</v>
      </c>
      <c r="F75" s="46">
        <v>6</v>
      </c>
      <c r="G75" s="12"/>
      <c r="J75" s="26"/>
      <c r="K75" s="27"/>
      <c r="L75" s="27"/>
      <c r="M75" s="27"/>
    </row>
    <row r="76" spans="1:13" s="25" customFormat="1" ht="15">
      <c r="A76" s="46">
        <v>7</v>
      </c>
      <c r="B76" s="45" t="s">
        <v>95</v>
      </c>
      <c r="C76" s="46">
        <v>1961</v>
      </c>
      <c r="D76" s="46" t="s">
        <v>2</v>
      </c>
      <c r="E76" s="47">
        <v>0.0025181712962962966</v>
      </c>
      <c r="F76" s="46">
        <v>7</v>
      </c>
      <c r="G76" s="12"/>
      <c r="J76" s="26"/>
      <c r="K76" s="27"/>
      <c r="L76" s="27"/>
      <c r="M76" s="27"/>
    </row>
    <row r="77" spans="1:13" s="25" customFormat="1" ht="15">
      <c r="A77" s="46">
        <v>8</v>
      </c>
      <c r="B77" s="63" t="s">
        <v>40</v>
      </c>
      <c r="C77" s="46">
        <v>1969</v>
      </c>
      <c r="D77" s="46" t="s">
        <v>2</v>
      </c>
      <c r="E77" s="47">
        <v>0.0025289351851851853</v>
      </c>
      <c r="F77" s="46">
        <v>8</v>
      </c>
      <c r="G77" s="12"/>
      <c r="J77" s="26"/>
      <c r="K77" s="27"/>
      <c r="L77" s="27"/>
      <c r="M77" s="27"/>
    </row>
    <row r="78" spans="1:13" s="25" customFormat="1" ht="15">
      <c r="A78" s="46">
        <v>9</v>
      </c>
      <c r="B78" s="45" t="s">
        <v>96</v>
      </c>
      <c r="C78" s="46">
        <v>1993</v>
      </c>
      <c r="D78" s="46" t="s">
        <v>2</v>
      </c>
      <c r="E78" s="47">
        <v>0.0025775462962962965</v>
      </c>
      <c r="F78" s="46">
        <v>9</v>
      </c>
      <c r="G78" s="12"/>
      <c r="J78" s="26"/>
      <c r="K78" s="27"/>
      <c r="L78" s="27"/>
      <c r="M78" s="27"/>
    </row>
    <row r="79" spans="1:13" s="25" customFormat="1" ht="15">
      <c r="A79" s="46">
        <v>10</v>
      </c>
      <c r="B79" s="45" t="s">
        <v>97</v>
      </c>
      <c r="C79" s="46">
        <v>1997</v>
      </c>
      <c r="D79" s="46" t="s">
        <v>2</v>
      </c>
      <c r="E79" s="47">
        <v>0.0026656249999999996</v>
      </c>
      <c r="F79" s="46">
        <v>10</v>
      </c>
      <c r="G79" s="12"/>
      <c r="J79" s="26"/>
      <c r="K79" s="27"/>
      <c r="L79" s="27"/>
      <c r="M79" s="27"/>
    </row>
    <row r="80" spans="1:13" s="25" customFormat="1" ht="15">
      <c r="A80" s="46">
        <v>11</v>
      </c>
      <c r="B80" s="45" t="s">
        <v>98</v>
      </c>
      <c r="C80" s="46">
        <v>1990</v>
      </c>
      <c r="D80" s="46" t="s">
        <v>0</v>
      </c>
      <c r="E80" s="47">
        <v>0.002841435185185185</v>
      </c>
      <c r="F80" s="46">
        <v>11</v>
      </c>
      <c r="G80" s="12"/>
      <c r="J80" s="26"/>
      <c r="K80" s="27"/>
      <c r="L80" s="27"/>
      <c r="M80" s="27"/>
    </row>
    <row r="81" spans="1:13" s="25" customFormat="1" ht="15">
      <c r="A81" s="46">
        <v>12</v>
      </c>
      <c r="B81" s="64" t="s">
        <v>99</v>
      </c>
      <c r="C81" s="46">
        <v>1976</v>
      </c>
      <c r="D81" s="46" t="s">
        <v>2</v>
      </c>
      <c r="E81" s="47">
        <v>0.0032291666666666666</v>
      </c>
      <c r="F81" s="46">
        <v>12</v>
      </c>
      <c r="G81" s="12"/>
      <c r="J81" s="26"/>
      <c r="K81" s="27"/>
      <c r="L81" s="27"/>
      <c r="M81" s="27"/>
    </row>
    <row r="82" spans="1:13" s="25" customFormat="1" ht="15">
      <c r="A82" s="46">
        <v>13</v>
      </c>
      <c r="B82" s="45" t="s">
        <v>100</v>
      </c>
      <c r="C82" s="46">
        <v>1995</v>
      </c>
      <c r="D82" s="46" t="s">
        <v>2</v>
      </c>
      <c r="E82" s="47">
        <v>0.0035069444444444445</v>
      </c>
      <c r="F82" s="46">
        <v>13</v>
      </c>
      <c r="G82" s="12"/>
      <c r="J82" s="26"/>
      <c r="K82" s="27"/>
      <c r="L82" s="27"/>
      <c r="M82" s="27"/>
    </row>
    <row r="83" spans="1:13" s="25" customFormat="1" ht="15">
      <c r="A83" s="46">
        <v>14</v>
      </c>
      <c r="B83" s="45" t="s">
        <v>101</v>
      </c>
      <c r="C83" s="46">
        <v>1995</v>
      </c>
      <c r="D83" s="46" t="s">
        <v>2</v>
      </c>
      <c r="E83" s="47">
        <v>0.003592592592592593</v>
      </c>
      <c r="F83" s="46">
        <v>14</v>
      </c>
      <c r="G83" s="12"/>
      <c r="J83" s="26"/>
      <c r="K83" s="27"/>
      <c r="L83" s="27"/>
      <c r="M83" s="27"/>
    </row>
    <row r="84" spans="2:13" s="25" customFormat="1" ht="15">
      <c r="B84" s="12"/>
      <c r="C84" s="12"/>
      <c r="D84" s="12"/>
      <c r="E84" s="12"/>
      <c r="F84" s="12"/>
      <c r="G84" s="12"/>
      <c r="J84" s="26"/>
      <c r="K84" s="27"/>
      <c r="L84" s="27"/>
      <c r="M84" s="27"/>
    </row>
    <row r="85" spans="2:13" s="25" customFormat="1" ht="15">
      <c r="B85" s="12"/>
      <c r="C85" s="12"/>
      <c r="D85" s="12"/>
      <c r="E85" s="12"/>
      <c r="F85" s="12"/>
      <c r="G85" s="12"/>
      <c r="J85" s="26"/>
      <c r="K85" s="27"/>
      <c r="L85" s="27"/>
      <c r="M85" s="27"/>
    </row>
    <row r="86" spans="2:13" s="25" customFormat="1" ht="20.25">
      <c r="B86" s="225" t="s">
        <v>112</v>
      </c>
      <c r="C86" s="225"/>
      <c r="D86" s="225"/>
      <c r="E86" s="225"/>
      <c r="F86" s="12"/>
      <c r="G86" s="12"/>
      <c r="J86" s="26"/>
      <c r="K86" s="27"/>
      <c r="L86" s="27"/>
      <c r="M86" s="27"/>
    </row>
    <row r="87" spans="1:13" ht="18.75">
      <c r="A87" s="65" t="s">
        <v>36</v>
      </c>
      <c r="B87" s="12"/>
      <c r="C87" s="12"/>
      <c r="D87" s="12"/>
      <c r="E87" s="12"/>
      <c r="F87" s="12"/>
      <c r="G87" s="12"/>
      <c r="K87" s="4"/>
      <c r="L87" s="4"/>
      <c r="M87" s="4"/>
    </row>
    <row r="88" spans="2:13" ht="15">
      <c r="B88" s="1"/>
      <c r="C88" s="1"/>
      <c r="D88" s="1"/>
      <c r="E88" s="1"/>
      <c r="F88" s="1"/>
      <c r="G88" s="1"/>
      <c r="K88" s="4"/>
      <c r="L88" s="4"/>
      <c r="M88" s="4"/>
    </row>
    <row r="89" spans="1:13" ht="15" customHeight="1">
      <c r="A89" s="219" t="s">
        <v>68</v>
      </c>
      <c r="B89" s="220"/>
      <c r="C89" s="220"/>
      <c r="D89" s="24" t="s">
        <v>17</v>
      </c>
      <c r="E89" s="18" t="s">
        <v>12</v>
      </c>
      <c r="F89" s="19"/>
      <c r="G89" s="19" t="s">
        <v>18</v>
      </c>
      <c r="H89" s="20" t="s">
        <v>19</v>
      </c>
      <c r="I89" s="21"/>
      <c r="J89" s="22" t="s">
        <v>20</v>
      </c>
      <c r="K89" s="4"/>
      <c r="L89" s="4"/>
      <c r="M89" s="4"/>
    </row>
    <row r="90" spans="1:13" ht="15">
      <c r="A90" s="2"/>
      <c r="B90" s="3"/>
      <c r="C90" s="3"/>
      <c r="K90" s="4"/>
      <c r="L90" s="4"/>
      <c r="M90" s="4"/>
    </row>
    <row r="91" spans="1:13" ht="30">
      <c r="A91" s="5" t="s">
        <v>21</v>
      </c>
      <c r="B91" s="5" t="s">
        <v>7</v>
      </c>
      <c r="C91" s="5" t="s">
        <v>8</v>
      </c>
      <c r="D91" s="5" t="s">
        <v>13</v>
      </c>
      <c r="E91" s="13" t="s">
        <v>14</v>
      </c>
      <c r="F91" s="13" t="s">
        <v>31</v>
      </c>
      <c r="G91" s="13" t="s">
        <v>33</v>
      </c>
      <c r="H91" s="14" t="s">
        <v>15</v>
      </c>
      <c r="I91" s="14" t="s">
        <v>32</v>
      </c>
      <c r="J91" s="14" t="s">
        <v>34</v>
      </c>
      <c r="K91" s="15" t="s">
        <v>16</v>
      </c>
      <c r="L91" s="15" t="s">
        <v>30</v>
      </c>
      <c r="M91" s="6"/>
    </row>
    <row r="92" spans="1:13" ht="15">
      <c r="A92" s="5">
        <v>1</v>
      </c>
      <c r="B92" s="45" t="s">
        <v>85</v>
      </c>
      <c r="C92" s="46">
        <v>1999</v>
      </c>
      <c r="D92" s="46" t="s">
        <v>0</v>
      </c>
      <c r="E92" s="52"/>
      <c r="F92" s="53"/>
      <c r="G92" s="54"/>
      <c r="H92" s="47">
        <v>0.003474537037037037</v>
      </c>
      <c r="I92" s="54">
        <v>1</v>
      </c>
      <c r="J92" s="54">
        <v>60</v>
      </c>
      <c r="K92" s="54">
        <v>1</v>
      </c>
      <c r="L92" s="54">
        <v>60</v>
      </c>
      <c r="M92" s="6"/>
    </row>
    <row r="93" spans="2:13" ht="15">
      <c r="B93" s="3"/>
      <c r="C93" s="3"/>
      <c r="D93" s="3"/>
      <c r="F93" s="29"/>
      <c r="G93" s="41"/>
      <c r="H93" s="29"/>
      <c r="I93" s="41"/>
      <c r="J93" s="28"/>
      <c r="K93" s="41"/>
      <c r="L93" s="28"/>
      <c r="M93" s="6"/>
    </row>
    <row r="94" spans="1:87" ht="15">
      <c r="A94" s="219" t="s">
        <v>69</v>
      </c>
      <c r="B94" s="220"/>
      <c r="C94" s="220"/>
      <c r="D94" s="4"/>
      <c r="E94" s="4"/>
      <c r="F94" s="4"/>
      <c r="G94" s="4"/>
      <c r="H94" s="4"/>
      <c r="I94" s="4"/>
      <c r="J94" s="4"/>
      <c r="K94" s="4"/>
      <c r="L94" s="25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5" t="s">
        <v>21</v>
      </c>
      <c r="B95" s="5" t="s">
        <v>7</v>
      </c>
      <c r="C95" s="5" t="s">
        <v>8</v>
      </c>
      <c r="D95" s="5" t="s">
        <v>13</v>
      </c>
      <c r="E95" s="13" t="s">
        <v>14</v>
      </c>
      <c r="F95" s="13" t="s">
        <v>31</v>
      </c>
      <c r="G95" s="13" t="s">
        <v>33</v>
      </c>
      <c r="H95" s="14" t="s">
        <v>15</v>
      </c>
      <c r="I95" s="14" t="s">
        <v>32</v>
      </c>
      <c r="J95" s="14" t="s">
        <v>34</v>
      </c>
      <c r="K95" s="15" t="s">
        <v>16</v>
      </c>
      <c r="L95" s="15" t="s">
        <v>30</v>
      </c>
      <c r="M95" s="6"/>
    </row>
    <row r="96" spans="1:87" s="35" customFormat="1" ht="15">
      <c r="A96" s="5">
        <v>1</v>
      </c>
      <c r="B96" s="45" t="s">
        <v>58</v>
      </c>
      <c r="C96" s="46">
        <v>1997</v>
      </c>
      <c r="D96" s="46" t="s">
        <v>2</v>
      </c>
      <c r="E96" s="47">
        <v>0.004249537037037037</v>
      </c>
      <c r="F96" s="53" t="s">
        <v>35</v>
      </c>
      <c r="G96" s="53">
        <v>60</v>
      </c>
      <c r="H96" s="47"/>
      <c r="I96" s="54"/>
      <c r="J96" s="53"/>
      <c r="K96" s="53" t="s">
        <v>35</v>
      </c>
      <c r="L96" s="53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35" customFormat="1" ht="15">
      <c r="A97" s="5">
        <v>2</v>
      </c>
      <c r="B97" s="45" t="s">
        <v>77</v>
      </c>
      <c r="C97" s="46">
        <v>1997</v>
      </c>
      <c r="D97" s="46" t="s">
        <v>2</v>
      </c>
      <c r="E97" s="47">
        <v>0.004336921296296296</v>
      </c>
      <c r="F97" s="53" t="s">
        <v>90</v>
      </c>
      <c r="G97" s="53">
        <v>54</v>
      </c>
      <c r="H97" s="47"/>
      <c r="I97" s="54"/>
      <c r="J97" s="53"/>
      <c r="K97" s="53" t="s">
        <v>90</v>
      </c>
      <c r="L97" s="53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35" customFormat="1" ht="15">
      <c r="A98" s="5">
        <v>3</v>
      </c>
      <c r="B98" s="45" t="s">
        <v>78</v>
      </c>
      <c r="C98" s="46">
        <v>1997</v>
      </c>
      <c r="D98" s="46" t="s">
        <v>2</v>
      </c>
      <c r="E98" s="47">
        <v>0.004368055555555556</v>
      </c>
      <c r="F98" s="53" t="s">
        <v>91</v>
      </c>
      <c r="G98" s="53">
        <v>48</v>
      </c>
      <c r="H98" s="47"/>
      <c r="I98" s="54"/>
      <c r="J98" s="53"/>
      <c r="K98" s="53" t="s">
        <v>91</v>
      </c>
      <c r="L98" s="53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35" customFormat="1" ht="15">
      <c r="A99" s="5">
        <v>4</v>
      </c>
      <c r="B99" s="45" t="s">
        <v>102</v>
      </c>
      <c r="C99" s="46">
        <v>1998</v>
      </c>
      <c r="D99" s="46" t="s">
        <v>2</v>
      </c>
      <c r="E99" s="47">
        <v>0.0040578703703703705</v>
      </c>
      <c r="F99" s="53" t="s">
        <v>92</v>
      </c>
      <c r="G99" s="53">
        <v>43</v>
      </c>
      <c r="H99" s="47"/>
      <c r="I99" s="54"/>
      <c r="J99" s="53"/>
      <c r="K99" s="53" t="s">
        <v>92</v>
      </c>
      <c r="L99" s="53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5">
        <v>5</v>
      </c>
      <c r="B100" s="45" t="s">
        <v>43</v>
      </c>
      <c r="C100" s="46">
        <v>1998</v>
      </c>
      <c r="D100" s="46" t="s">
        <v>1</v>
      </c>
      <c r="E100" s="52"/>
      <c r="F100" s="53"/>
      <c r="G100" s="54"/>
      <c r="H100" s="47">
        <v>0.0031307870370370365</v>
      </c>
      <c r="I100" s="53" t="s">
        <v>35</v>
      </c>
      <c r="J100" s="53">
        <v>60</v>
      </c>
      <c r="K100" s="53" t="s">
        <v>35</v>
      </c>
      <c r="L100" s="53">
        <v>60</v>
      </c>
      <c r="M100" s="6"/>
    </row>
    <row r="101" spans="1:13" ht="15">
      <c r="A101" s="5">
        <v>6</v>
      </c>
      <c r="B101" s="45" t="s">
        <v>62</v>
      </c>
      <c r="C101" s="46">
        <v>1998</v>
      </c>
      <c r="D101" s="46" t="s">
        <v>2</v>
      </c>
      <c r="E101" s="52"/>
      <c r="F101" s="53"/>
      <c r="G101" s="54"/>
      <c r="H101" s="47">
        <v>0.0031695601851851854</v>
      </c>
      <c r="I101" s="53" t="s">
        <v>90</v>
      </c>
      <c r="J101" s="53">
        <v>54</v>
      </c>
      <c r="K101" s="53" t="s">
        <v>90</v>
      </c>
      <c r="L101" s="53">
        <v>54</v>
      </c>
      <c r="M101" s="6"/>
    </row>
    <row r="102" spans="1:13" ht="15">
      <c r="A102" s="5">
        <v>7</v>
      </c>
      <c r="B102" s="45" t="s">
        <v>80</v>
      </c>
      <c r="C102" s="46">
        <v>1998</v>
      </c>
      <c r="D102" s="46" t="s">
        <v>2</v>
      </c>
      <c r="E102" s="52"/>
      <c r="F102" s="53"/>
      <c r="G102" s="54"/>
      <c r="H102" s="47">
        <v>0.0031851851851851854</v>
      </c>
      <c r="I102" s="53" t="s">
        <v>91</v>
      </c>
      <c r="J102" s="53">
        <v>48</v>
      </c>
      <c r="K102" s="53" t="s">
        <v>91</v>
      </c>
      <c r="L102" s="53">
        <v>48</v>
      </c>
      <c r="M102" s="6"/>
    </row>
    <row r="103" spans="1:13" ht="15">
      <c r="A103" s="5">
        <v>8</v>
      </c>
      <c r="B103" s="45" t="s">
        <v>83</v>
      </c>
      <c r="C103" s="46">
        <v>1998</v>
      </c>
      <c r="D103" s="46" t="s">
        <v>2</v>
      </c>
      <c r="E103" s="52"/>
      <c r="F103" s="53"/>
      <c r="G103" s="54"/>
      <c r="H103" s="47">
        <v>0.003291203703703704</v>
      </c>
      <c r="I103" s="53" t="s">
        <v>92</v>
      </c>
      <c r="J103" s="53">
        <v>43</v>
      </c>
      <c r="K103" s="53" t="s">
        <v>92</v>
      </c>
      <c r="L103" s="53">
        <v>43</v>
      </c>
      <c r="M103" s="6"/>
    </row>
    <row r="104" spans="4:87" s="35" customFormat="1" ht="12.75">
      <c r="D104" s="40"/>
      <c r="E104" s="48"/>
      <c r="F104" s="36"/>
      <c r="G104" s="36"/>
      <c r="H104" s="36"/>
      <c r="I104" s="36"/>
      <c r="J104" s="36"/>
      <c r="K104" s="36"/>
      <c r="L104" s="36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219" t="s">
        <v>70</v>
      </c>
      <c r="B105" s="220"/>
      <c r="C105" s="220"/>
      <c r="D105" s="4"/>
      <c r="E105" s="36"/>
      <c r="F105" s="4"/>
      <c r="G105" s="4"/>
      <c r="H105" s="4"/>
      <c r="I105" s="36"/>
      <c r="J105" s="36"/>
      <c r="K105" s="36"/>
      <c r="L105" s="36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5" t="s">
        <v>21</v>
      </c>
      <c r="B106" s="5" t="s">
        <v>7</v>
      </c>
      <c r="C106" s="5" t="s">
        <v>8</v>
      </c>
      <c r="D106" s="5" t="s">
        <v>13</v>
      </c>
      <c r="E106" s="13" t="s">
        <v>14</v>
      </c>
      <c r="F106" s="13" t="s">
        <v>31</v>
      </c>
      <c r="G106" s="13" t="s">
        <v>33</v>
      </c>
      <c r="H106" s="14" t="s">
        <v>15</v>
      </c>
      <c r="I106" s="14" t="s">
        <v>32</v>
      </c>
      <c r="J106" s="14" t="s">
        <v>34</v>
      </c>
      <c r="K106" s="15" t="s">
        <v>16</v>
      </c>
      <c r="L106" s="15" t="s">
        <v>30</v>
      </c>
      <c r="M106" s="6"/>
    </row>
    <row r="107" spans="1:13" ht="15">
      <c r="A107" s="49">
        <v>1</v>
      </c>
      <c r="B107" s="45" t="s">
        <v>53</v>
      </c>
      <c r="C107" s="46">
        <v>1991</v>
      </c>
      <c r="D107" s="46" t="s">
        <v>67</v>
      </c>
      <c r="E107" s="47">
        <v>0.004189814814814815</v>
      </c>
      <c r="F107" s="53" t="s">
        <v>35</v>
      </c>
      <c r="G107" s="53">
        <v>60</v>
      </c>
      <c r="H107" s="47"/>
      <c r="I107" s="53"/>
      <c r="J107" s="53"/>
      <c r="K107" s="53" t="s">
        <v>35</v>
      </c>
      <c r="L107" s="53">
        <v>60</v>
      </c>
      <c r="M107" s="6"/>
    </row>
    <row r="108" spans="1:13" ht="15">
      <c r="A108" s="49">
        <v>2</v>
      </c>
      <c r="B108" s="45" t="s">
        <v>24</v>
      </c>
      <c r="C108" s="46">
        <v>1988</v>
      </c>
      <c r="D108" s="46" t="s">
        <v>2</v>
      </c>
      <c r="E108" s="47"/>
      <c r="F108" s="53"/>
      <c r="G108" s="53"/>
      <c r="H108" s="47">
        <v>0.0026699074074074073</v>
      </c>
      <c r="I108" s="53">
        <v>1</v>
      </c>
      <c r="J108" s="53">
        <v>60</v>
      </c>
      <c r="K108" s="53">
        <v>1</v>
      </c>
      <c r="L108" s="53">
        <v>60</v>
      </c>
      <c r="M108" s="6"/>
    </row>
    <row r="109" spans="1:13" ht="15">
      <c r="A109" s="49">
        <v>3</v>
      </c>
      <c r="B109" s="45" t="s">
        <v>52</v>
      </c>
      <c r="C109" s="46">
        <v>1989</v>
      </c>
      <c r="D109" s="46" t="s">
        <v>2</v>
      </c>
      <c r="E109" s="47"/>
      <c r="F109" s="53"/>
      <c r="G109" s="53"/>
      <c r="H109" s="47">
        <v>0.0028368055555555555</v>
      </c>
      <c r="I109" s="53">
        <v>2</v>
      </c>
      <c r="J109" s="53">
        <v>54</v>
      </c>
      <c r="K109" s="53">
        <v>2</v>
      </c>
      <c r="L109" s="53">
        <v>54</v>
      </c>
      <c r="M109" s="6"/>
    </row>
    <row r="110" spans="1:13" ht="15">
      <c r="A110" s="49">
        <v>4</v>
      </c>
      <c r="B110" s="45" t="s">
        <v>28</v>
      </c>
      <c r="C110" s="46">
        <v>1988</v>
      </c>
      <c r="D110" s="46" t="s">
        <v>2</v>
      </c>
      <c r="E110" s="47"/>
      <c r="F110" s="53"/>
      <c r="G110" s="53"/>
      <c r="H110" s="47">
        <v>0.0029192129629629633</v>
      </c>
      <c r="I110" s="53">
        <v>3</v>
      </c>
      <c r="J110" s="53">
        <v>48</v>
      </c>
      <c r="K110" s="53">
        <v>3</v>
      </c>
      <c r="L110" s="53">
        <v>48</v>
      </c>
      <c r="M110" s="6"/>
    </row>
    <row r="111" spans="1:13" ht="15">
      <c r="A111" s="49">
        <v>5</v>
      </c>
      <c r="B111" s="45" t="s">
        <v>54</v>
      </c>
      <c r="C111" s="46">
        <v>1989</v>
      </c>
      <c r="D111" s="46" t="s">
        <v>0</v>
      </c>
      <c r="E111" s="47"/>
      <c r="F111" s="53"/>
      <c r="G111" s="53"/>
      <c r="H111" s="47">
        <v>0.002927777777777778</v>
      </c>
      <c r="I111" s="53">
        <v>4</v>
      </c>
      <c r="J111" s="53">
        <v>43</v>
      </c>
      <c r="K111" s="53">
        <v>4</v>
      </c>
      <c r="L111" s="53">
        <v>43</v>
      </c>
      <c r="M111" s="6"/>
    </row>
    <row r="112" spans="1:13" ht="15">
      <c r="A112" s="49">
        <v>6</v>
      </c>
      <c r="B112" s="45" t="s">
        <v>48</v>
      </c>
      <c r="C112" s="46">
        <v>1996</v>
      </c>
      <c r="D112" s="46" t="s">
        <v>0</v>
      </c>
      <c r="E112" s="47"/>
      <c r="F112" s="53"/>
      <c r="G112" s="53"/>
      <c r="H112" s="47">
        <v>0.0030752314814814813</v>
      </c>
      <c r="I112" s="53">
        <v>5</v>
      </c>
      <c r="J112" s="53">
        <v>40</v>
      </c>
      <c r="K112" s="53">
        <v>5</v>
      </c>
      <c r="L112" s="53">
        <v>40</v>
      </c>
      <c r="M112" s="6"/>
    </row>
    <row r="113" spans="1:13" ht="15">
      <c r="A113" s="49">
        <v>7</v>
      </c>
      <c r="B113" s="45" t="s">
        <v>29</v>
      </c>
      <c r="C113" s="46">
        <v>1996</v>
      </c>
      <c r="D113" s="46" t="s">
        <v>2</v>
      </c>
      <c r="E113" s="47"/>
      <c r="F113" s="53"/>
      <c r="G113" s="53"/>
      <c r="H113" s="47">
        <v>0.003159722222222222</v>
      </c>
      <c r="I113" s="53">
        <v>6</v>
      </c>
      <c r="J113" s="53">
        <v>38</v>
      </c>
      <c r="K113" s="53">
        <v>6</v>
      </c>
      <c r="L113" s="53">
        <v>38</v>
      </c>
      <c r="M113" s="6"/>
    </row>
    <row r="114" spans="1:13" ht="15">
      <c r="A114" s="49">
        <v>8</v>
      </c>
      <c r="B114" s="45" t="s">
        <v>81</v>
      </c>
      <c r="C114" s="46">
        <v>1991</v>
      </c>
      <c r="D114" s="46" t="s">
        <v>0</v>
      </c>
      <c r="E114" s="47"/>
      <c r="F114" s="53"/>
      <c r="G114" s="53"/>
      <c r="H114" s="47">
        <v>0.003226157407407408</v>
      </c>
      <c r="I114" s="53">
        <v>7</v>
      </c>
      <c r="J114" s="53">
        <v>36</v>
      </c>
      <c r="K114" s="53">
        <v>7</v>
      </c>
      <c r="L114" s="53">
        <v>36</v>
      </c>
      <c r="M114" s="6"/>
    </row>
    <row r="115" spans="1:13" ht="15">
      <c r="A115" s="49">
        <v>9</v>
      </c>
      <c r="B115" s="45" t="s">
        <v>84</v>
      </c>
      <c r="C115" s="46">
        <v>1996</v>
      </c>
      <c r="D115" s="46" t="s">
        <v>2</v>
      </c>
      <c r="E115" s="47"/>
      <c r="F115" s="53"/>
      <c r="G115" s="53"/>
      <c r="H115" s="47">
        <v>0.0033828703703703707</v>
      </c>
      <c r="I115" s="53">
        <v>8</v>
      </c>
      <c r="J115" s="53">
        <v>34</v>
      </c>
      <c r="K115" s="53">
        <v>8</v>
      </c>
      <c r="L115" s="53">
        <v>34</v>
      </c>
      <c r="M115" s="6"/>
    </row>
    <row r="116" spans="1:13" ht="15">
      <c r="A116" s="49">
        <v>10</v>
      </c>
      <c r="B116" s="45" t="s">
        <v>60</v>
      </c>
      <c r="C116" s="46">
        <v>1986</v>
      </c>
      <c r="D116" s="46" t="s">
        <v>2</v>
      </c>
      <c r="E116" s="47"/>
      <c r="F116" s="53"/>
      <c r="G116" s="53"/>
      <c r="H116" s="47">
        <v>0.003396990740740741</v>
      </c>
      <c r="I116" s="53">
        <v>9</v>
      </c>
      <c r="J116" s="53">
        <v>32</v>
      </c>
      <c r="K116" s="53">
        <v>9</v>
      </c>
      <c r="L116" s="53">
        <v>32</v>
      </c>
      <c r="M116" s="6"/>
    </row>
    <row r="117" spans="1:13" ht="15">
      <c r="A117" s="49">
        <v>11</v>
      </c>
      <c r="B117" s="45" t="s">
        <v>86</v>
      </c>
      <c r="C117" s="46">
        <v>1995</v>
      </c>
      <c r="D117" s="46" t="s">
        <v>2</v>
      </c>
      <c r="E117" s="47"/>
      <c r="F117" s="53"/>
      <c r="G117" s="53"/>
      <c r="H117" s="47">
        <v>0.004212731481481481</v>
      </c>
      <c r="I117" s="53">
        <v>10</v>
      </c>
      <c r="J117" s="53">
        <v>31</v>
      </c>
      <c r="K117" s="53">
        <v>10</v>
      </c>
      <c r="L117" s="53">
        <v>31</v>
      </c>
      <c r="M117" s="6"/>
    </row>
    <row r="118" spans="1:13" ht="15">
      <c r="A118" s="49">
        <v>12</v>
      </c>
      <c r="B118" s="45" t="s">
        <v>87</v>
      </c>
      <c r="C118" s="46">
        <v>1995</v>
      </c>
      <c r="D118" s="46" t="s">
        <v>1</v>
      </c>
      <c r="E118" s="47"/>
      <c r="F118" s="53"/>
      <c r="G118" s="53"/>
      <c r="H118" s="47">
        <v>0.004621990740740741</v>
      </c>
      <c r="I118" s="53">
        <v>11</v>
      </c>
      <c r="J118" s="53">
        <v>30</v>
      </c>
      <c r="K118" s="53">
        <v>11</v>
      </c>
      <c r="L118" s="53">
        <v>30</v>
      </c>
      <c r="M118" s="6"/>
    </row>
    <row r="119" spans="4:87" s="35" customFormat="1" ht="15">
      <c r="D119" s="34"/>
      <c r="E119" s="32"/>
      <c r="F119" s="31"/>
      <c r="G119" s="31"/>
      <c r="H119" s="47"/>
      <c r="I119" s="53"/>
      <c r="J119" s="53"/>
      <c r="K119" s="53"/>
      <c r="L119" s="53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219" t="s">
        <v>71</v>
      </c>
      <c r="B120" s="220"/>
      <c r="C120" s="220"/>
      <c r="D120" s="7"/>
      <c r="E120" s="7"/>
      <c r="F120" s="7"/>
      <c r="G120" s="7"/>
      <c r="H120" s="7"/>
      <c r="I120" s="7"/>
      <c r="J120" s="7"/>
      <c r="K120" s="6"/>
      <c r="L120" s="25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5" t="s">
        <v>21</v>
      </c>
      <c r="B121" s="5" t="s">
        <v>7</v>
      </c>
      <c r="C121" s="5" t="s">
        <v>8</v>
      </c>
      <c r="D121" s="5" t="s">
        <v>13</v>
      </c>
      <c r="E121" s="13" t="s">
        <v>14</v>
      </c>
      <c r="F121" s="13" t="s">
        <v>31</v>
      </c>
      <c r="G121" s="13" t="s">
        <v>33</v>
      </c>
      <c r="H121" s="14" t="s">
        <v>15</v>
      </c>
      <c r="I121" s="14" t="s">
        <v>32</v>
      </c>
      <c r="J121" s="14" t="s">
        <v>34</v>
      </c>
      <c r="K121" s="15" t="s">
        <v>16</v>
      </c>
      <c r="L121" s="15" t="s">
        <v>30</v>
      </c>
      <c r="M121" s="6"/>
    </row>
    <row r="122" spans="1:87" ht="15">
      <c r="A122" s="49">
        <v>1</v>
      </c>
      <c r="B122" s="45" t="s">
        <v>23</v>
      </c>
      <c r="C122" s="46">
        <v>1975</v>
      </c>
      <c r="D122" s="46" t="s">
        <v>2</v>
      </c>
      <c r="E122" s="47">
        <v>0.003647222222222222</v>
      </c>
      <c r="F122" s="53">
        <v>1</v>
      </c>
      <c r="G122" s="53">
        <v>60</v>
      </c>
      <c r="H122" s="47">
        <v>0.002877199074074074</v>
      </c>
      <c r="I122" s="53">
        <v>2</v>
      </c>
      <c r="J122" s="53">
        <v>54</v>
      </c>
      <c r="K122" s="53">
        <v>1</v>
      </c>
      <c r="L122" s="53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49">
        <v>2</v>
      </c>
      <c r="B123" s="45" t="s">
        <v>9</v>
      </c>
      <c r="C123" s="46">
        <v>1977</v>
      </c>
      <c r="D123" s="46" t="s">
        <v>2</v>
      </c>
      <c r="E123" s="47">
        <v>0.003752083333333333</v>
      </c>
      <c r="F123" s="53">
        <v>2</v>
      </c>
      <c r="G123" s="53">
        <v>54</v>
      </c>
      <c r="H123" s="60"/>
      <c r="I123" s="60"/>
      <c r="J123" s="61"/>
      <c r="K123" s="53">
        <v>2</v>
      </c>
      <c r="L123" s="53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35" customFormat="1" ht="15">
      <c r="A124" s="49">
        <v>3</v>
      </c>
      <c r="B124" s="45" t="s">
        <v>103</v>
      </c>
      <c r="C124" s="46">
        <v>1982</v>
      </c>
      <c r="D124" s="46" t="s">
        <v>1</v>
      </c>
      <c r="E124" s="47">
        <v>0.003931712962962963</v>
      </c>
      <c r="F124" s="53">
        <v>3</v>
      </c>
      <c r="G124" s="53">
        <v>48</v>
      </c>
      <c r="H124" s="47"/>
      <c r="I124" s="53"/>
      <c r="J124" s="59"/>
      <c r="K124" s="53">
        <v>3</v>
      </c>
      <c r="L124" s="53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49">
        <v>4</v>
      </c>
      <c r="B125" s="45" t="s">
        <v>44</v>
      </c>
      <c r="C125" s="46">
        <v>1979</v>
      </c>
      <c r="D125" s="46" t="s">
        <v>0</v>
      </c>
      <c r="E125" s="47"/>
      <c r="F125" s="53"/>
      <c r="G125" s="53"/>
      <c r="H125" s="47">
        <v>0.002679398148148148</v>
      </c>
      <c r="I125" s="53">
        <v>1</v>
      </c>
      <c r="J125" s="53">
        <v>60</v>
      </c>
      <c r="K125" s="53">
        <v>1</v>
      </c>
      <c r="L125" s="53">
        <v>60</v>
      </c>
      <c r="M125" s="6"/>
    </row>
    <row r="126" spans="1:13" ht="15">
      <c r="A126" s="49">
        <v>5</v>
      </c>
      <c r="B126" s="45" t="s">
        <v>3</v>
      </c>
      <c r="C126" s="46">
        <v>1980</v>
      </c>
      <c r="D126" s="46" t="s">
        <v>2</v>
      </c>
      <c r="E126" s="47"/>
      <c r="F126" s="53"/>
      <c r="G126" s="53"/>
      <c r="H126" s="47">
        <v>0.0028870370370370373</v>
      </c>
      <c r="I126" s="53">
        <v>3</v>
      </c>
      <c r="J126" s="53">
        <v>48</v>
      </c>
      <c r="K126" s="53">
        <v>3</v>
      </c>
      <c r="L126" s="53">
        <v>48</v>
      </c>
      <c r="M126" s="6"/>
    </row>
    <row r="127" spans="1:13" ht="15">
      <c r="A127" s="49">
        <v>6</v>
      </c>
      <c r="B127" s="45" t="s">
        <v>27</v>
      </c>
      <c r="C127" s="46">
        <v>1982</v>
      </c>
      <c r="D127" s="46" t="s">
        <v>0</v>
      </c>
      <c r="E127" s="47"/>
      <c r="F127" s="53"/>
      <c r="G127" s="53"/>
      <c r="H127" s="47">
        <v>0.003034259259259259</v>
      </c>
      <c r="I127" s="53">
        <v>4</v>
      </c>
      <c r="J127" s="53">
        <v>43</v>
      </c>
      <c r="K127" s="53">
        <v>4</v>
      </c>
      <c r="L127" s="53">
        <v>43</v>
      </c>
      <c r="M127" s="6"/>
    </row>
    <row r="128" spans="1:13" ht="15">
      <c r="A128" s="49">
        <v>7</v>
      </c>
      <c r="B128" s="45" t="s">
        <v>25</v>
      </c>
      <c r="C128" s="46">
        <v>1980</v>
      </c>
      <c r="D128" s="46" t="s">
        <v>0</v>
      </c>
      <c r="E128" s="47"/>
      <c r="F128" s="53"/>
      <c r="G128" s="53"/>
      <c r="H128" s="47">
        <v>0.0030578703703703705</v>
      </c>
      <c r="I128" s="53">
        <v>5</v>
      </c>
      <c r="J128" s="53">
        <v>40</v>
      </c>
      <c r="K128" s="53">
        <v>5</v>
      </c>
      <c r="L128" s="53">
        <v>40</v>
      </c>
      <c r="M128" s="6"/>
    </row>
    <row r="129" ht="15">
      <c r="J129" s="3"/>
    </row>
    <row r="130" spans="1:87" ht="15">
      <c r="A130" s="219" t="s">
        <v>72</v>
      </c>
      <c r="B130" s="220"/>
      <c r="C130" s="220"/>
      <c r="D130" s="3"/>
      <c r="G130" s="3"/>
      <c r="J130" s="3"/>
      <c r="L130" s="25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5" t="s">
        <v>21</v>
      </c>
      <c r="B131" s="5" t="s">
        <v>7</v>
      </c>
      <c r="C131" s="5" t="s">
        <v>8</v>
      </c>
      <c r="D131" s="5" t="s">
        <v>13</v>
      </c>
      <c r="E131" s="13" t="s">
        <v>14</v>
      </c>
      <c r="F131" s="13" t="s">
        <v>31</v>
      </c>
      <c r="G131" s="13" t="s">
        <v>33</v>
      </c>
      <c r="H131" s="14" t="s">
        <v>15</v>
      </c>
      <c r="I131" s="14" t="s">
        <v>32</v>
      </c>
      <c r="J131" s="14" t="s">
        <v>34</v>
      </c>
      <c r="K131" s="15" t="s">
        <v>16</v>
      </c>
      <c r="L131" s="15" t="s">
        <v>30</v>
      </c>
      <c r="M131" s="6"/>
    </row>
    <row r="132" spans="1:13" ht="15">
      <c r="A132" s="49">
        <v>1</v>
      </c>
      <c r="B132" s="45" t="s">
        <v>4</v>
      </c>
      <c r="C132" s="46">
        <v>1974</v>
      </c>
      <c r="D132" s="46" t="s">
        <v>0</v>
      </c>
      <c r="E132" s="47"/>
      <c r="F132" s="53"/>
      <c r="G132" s="53"/>
      <c r="H132" s="47">
        <v>0.002799768518518518</v>
      </c>
      <c r="I132" s="53">
        <v>1</v>
      </c>
      <c r="J132" s="53">
        <v>60</v>
      </c>
      <c r="K132" s="53">
        <v>1</v>
      </c>
      <c r="L132" s="53">
        <v>60</v>
      </c>
      <c r="M132" s="6"/>
    </row>
    <row r="133" spans="1:13" ht="15">
      <c r="A133" s="49">
        <v>2</v>
      </c>
      <c r="B133" s="45" t="s">
        <v>79</v>
      </c>
      <c r="C133" s="46">
        <v>1974</v>
      </c>
      <c r="D133" s="46" t="s">
        <v>0</v>
      </c>
      <c r="E133" s="47"/>
      <c r="F133" s="53"/>
      <c r="G133" s="53"/>
      <c r="H133" s="47">
        <v>0.002962962962962963</v>
      </c>
      <c r="I133" s="53">
        <v>2</v>
      </c>
      <c r="J133" s="53">
        <v>54</v>
      </c>
      <c r="K133" s="53">
        <v>2</v>
      </c>
      <c r="L133" s="53">
        <v>54</v>
      </c>
      <c r="M133" s="6"/>
    </row>
    <row r="134" spans="1:13" ht="15">
      <c r="A134" s="49">
        <v>3</v>
      </c>
      <c r="B134" s="45" t="s">
        <v>10</v>
      </c>
      <c r="C134" s="46">
        <v>1966</v>
      </c>
      <c r="D134" s="46" t="s">
        <v>0</v>
      </c>
      <c r="E134" s="47"/>
      <c r="F134" s="53"/>
      <c r="G134" s="53"/>
      <c r="H134" s="47">
        <v>0.003023148148148148</v>
      </c>
      <c r="I134" s="53">
        <v>3</v>
      </c>
      <c r="J134" s="53">
        <v>48</v>
      </c>
      <c r="K134" s="53">
        <v>3</v>
      </c>
      <c r="L134" s="53">
        <v>48</v>
      </c>
      <c r="M134" s="6"/>
    </row>
    <row r="135" spans="1:13" ht="15">
      <c r="A135" s="49">
        <v>4</v>
      </c>
      <c r="B135" s="45" t="s">
        <v>82</v>
      </c>
      <c r="C135" s="46">
        <v>1970</v>
      </c>
      <c r="D135" s="46" t="s">
        <v>2</v>
      </c>
      <c r="E135" s="47"/>
      <c r="F135" s="53"/>
      <c r="G135" s="53"/>
      <c r="H135" s="47">
        <v>0.0032570601851851853</v>
      </c>
      <c r="I135" s="53">
        <v>4</v>
      </c>
      <c r="J135" s="53">
        <v>43</v>
      </c>
      <c r="K135" s="53">
        <v>4</v>
      </c>
      <c r="L135" s="53">
        <v>43</v>
      </c>
      <c r="M135" s="6"/>
    </row>
    <row r="136" ht="12.75"/>
    <row r="137" spans="1:87" ht="15">
      <c r="A137" s="219" t="s">
        <v>73</v>
      </c>
      <c r="B137" s="220"/>
      <c r="C137" s="220"/>
      <c r="D137" s="3"/>
      <c r="G137" s="3"/>
      <c r="J137" s="3"/>
      <c r="L137" s="25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5" t="s">
        <v>21</v>
      </c>
      <c r="B138" s="5" t="s">
        <v>7</v>
      </c>
      <c r="C138" s="5" t="s">
        <v>8</v>
      </c>
      <c r="D138" s="5" t="s">
        <v>13</v>
      </c>
      <c r="E138" s="13" t="s">
        <v>14</v>
      </c>
      <c r="F138" s="13" t="s">
        <v>31</v>
      </c>
      <c r="G138" s="13" t="s">
        <v>33</v>
      </c>
      <c r="H138" s="14" t="s">
        <v>15</v>
      </c>
      <c r="I138" s="14" t="s">
        <v>32</v>
      </c>
      <c r="J138" s="14" t="s">
        <v>34</v>
      </c>
      <c r="K138" s="15" t="s">
        <v>16</v>
      </c>
      <c r="L138" s="15" t="s">
        <v>30</v>
      </c>
      <c r="M138" s="6"/>
    </row>
    <row r="139" spans="1:87" ht="15">
      <c r="A139" s="49">
        <v>1</v>
      </c>
      <c r="B139" s="45" t="s">
        <v>5</v>
      </c>
      <c r="C139" s="46">
        <v>1961</v>
      </c>
      <c r="D139" s="46" t="s">
        <v>2</v>
      </c>
      <c r="E139" s="47">
        <v>0.003795138888888889</v>
      </c>
      <c r="F139" s="53">
        <v>1</v>
      </c>
      <c r="G139" s="53">
        <v>60</v>
      </c>
      <c r="H139" s="52"/>
      <c r="I139" s="62"/>
      <c r="J139" s="62"/>
      <c r="K139" s="53">
        <v>1</v>
      </c>
      <c r="L139" s="53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49">
        <v>2</v>
      </c>
      <c r="B140" s="45" t="s">
        <v>26</v>
      </c>
      <c r="C140" s="46">
        <v>1957</v>
      </c>
      <c r="D140" s="46" t="s">
        <v>67</v>
      </c>
      <c r="E140" s="47">
        <v>0.003870486111111111</v>
      </c>
      <c r="F140" s="53">
        <v>2</v>
      </c>
      <c r="G140" s="53">
        <v>54</v>
      </c>
      <c r="H140" s="52"/>
      <c r="I140" s="62"/>
      <c r="J140" s="62"/>
      <c r="K140" s="53">
        <v>2</v>
      </c>
      <c r="L140" s="53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35" customFormat="1" ht="15">
      <c r="A141" s="49">
        <v>3</v>
      </c>
      <c r="B141" s="45" t="s">
        <v>6</v>
      </c>
      <c r="C141" s="46">
        <v>1956</v>
      </c>
      <c r="D141" s="46" t="s">
        <v>2</v>
      </c>
      <c r="E141" s="47">
        <v>0.003922453703703704</v>
      </c>
      <c r="F141" s="53">
        <v>3</v>
      </c>
      <c r="G141" s="53">
        <v>48</v>
      </c>
      <c r="H141" s="31"/>
      <c r="I141" s="62"/>
      <c r="J141" s="62"/>
      <c r="K141" s="53">
        <v>3</v>
      </c>
      <c r="L141" s="53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35" customFormat="1" ht="15">
      <c r="A142" s="49">
        <v>4</v>
      </c>
      <c r="B142" s="45" t="s">
        <v>22</v>
      </c>
      <c r="C142" s="46">
        <v>1963</v>
      </c>
      <c r="D142" s="46" t="s">
        <v>2</v>
      </c>
      <c r="E142" s="47">
        <v>0.0039631944444444445</v>
      </c>
      <c r="F142" s="53">
        <v>4</v>
      </c>
      <c r="G142" s="53">
        <v>43</v>
      </c>
      <c r="H142" s="31"/>
      <c r="I142" s="62"/>
      <c r="J142" s="62"/>
      <c r="K142" s="53">
        <v>4</v>
      </c>
      <c r="L142" s="53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49">
        <v>5</v>
      </c>
      <c r="B143" s="45" t="s">
        <v>65</v>
      </c>
      <c r="C143" s="46">
        <v>1957</v>
      </c>
      <c r="D143" s="46" t="s">
        <v>64</v>
      </c>
      <c r="E143" s="47"/>
      <c r="F143" s="53"/>
      <c r="G143" s="53"/>
      <c r="H143" s="47">
        <v>0.003630787037037037</v>
      </c>
      <c r="I143" s="53">
        <v>1</v>
      </c>
      <c r="J143" s="53">
        <v>60</v>
      </c>
      <c r="K143" s="53">
        <v>1</v>
      </c>
      <c r="L143" s="53">
        <v>60</v>
      </c>
      <c r="M143" s="6"/>
    </row>
    <row r="144" s="6" customFormat="1" ht="15"/>
    <row r="145" spans="1:87" ht="15">
      <c r="A145" s="219" t="s">
        <v>74</v>
      </c>
      <c r="B145" s="220"/>
      <c r="C145" s="220"/>
      <c r="D145" s="3"/>
      <c r="G145" s="3"/>
      <c r="J145" s="3"/>
      <c r="L145" s="2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5" t="s">
        <v>21</v>
      </c>
      <c r="B146" s="5" t="s">
        <v>7</v>
      </c>
      <c r="C146" s="5" t="s">
        <v>8</v>
      </c>
      <c r="D146" s="5" t="s">
        <v>13</v>
      </c>
      <c r="E146" s="13" t="s">
        <v>14</v>
      </c>
      <c r="F146" s="13" t="s">
        <v>31</v>
      </c>
      <c r="G146" s="13" t="s">
        <v>33</v>
      </c>
      <c r="H146" s="14" t="s">
        <v>15</v>
      </c>
      <c r="I146" s="14" t="s">
        <v>32</v>
      </c>
      <c r="J146" s="14" t="s">
        <v>34</v>
      </c>
      <c r="K146" s="15" t="s">
        <v>16</v>
      </c>
      <c r="L146" s="15" t="s">
        <v>30</v>
      </c>
      <c r="M146" s="6"/>
    </row>
    <row r="147" spans="1:87" s="35" customFormat="1" ht="15">
      <c r="A147" s="49">
        <v>1</v>
      </c>
      <c r="B147" s="45" t="s">
        <v>76</v>
      </c>
      <c r="C147" s="46">
        <v>1953</v>
      </c>
      <c r="D147" s="46" t="s">
        <v>1</v>
      </c>
      <c r="E147" s="47">
        <v>0.003809027777777778</v>
      </c>
      <c r="F147" s="53">
        <v>1</v>
      </c>
      <c r="G147" s="53">
        <v>60</v>
      </c>
      <c r="H147" s="31"/>
      <c r="I147" s="31"/>
      <c r="J147" s="33"/>
      <c r="K147" s="53">
        <v>1</v>
      </c>
      <c r="L147" s="53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49">
        <v>2</v>
      </c>
      <c r="B148" s="45" t="s">
        <v>49</v>
      </c>
      <c r="C148" s="46">
        <v>1954</v>
      </c>
      <c r="D148" s="46" t="s">
        <v>0</v>
      </c>
      <c r="E148" s="52"/>
      <c r="F148" s="16"/>
      <c r="G148" s="17"/>
      <c r="H148" s="47">
        <v>0.003110069444444445</v>
      </c>
      <c r="I148" s="53">
        <v>1</v>
      </c>
      <c r="J148" s="53">
        <v>60</v>
      </c>
      <c r="K148" s="53">
        <v>1</v>
      </c>
      <c r="L148" s="53">
        <v>60</v>
      </c>
      <c r="M148" s="6"/>
    </row>
    <row r="149" spans="1:87" s="35" customFormat="1" ht="12.75">
      <c r="A149" s="37"/>
      <c r="E149" s="38"/>
      <c r="F149" s="39"/>
      <c r="G149" s="39"/>
      <c r="H149" s="36"/>
      <c r="I149" s="36"/>
      <c r="J149" s="36"/>
      <c r="K149" s="40"/>
      <c r="L149" s="36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23" t="s">
        <v>37</v>
      </c>
      <c r="B150" s="12"/>
      <c r="C150" s="12"/>
      <c r="D150" s="3"/>
      <c r="G150" s="3"/>
      <c r="J150" s="3"/>
      <c r="L150" s="25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3"/>
      <c r="C151" s="3"/>
    </row>
    <row r="152" spans="1:13" ht="15" customHeight="1">
      <c r="A152" s="219" t="s">
        <v>68</v>
      </c>
      <c r="B152" s="220"/>
      <c r="C152" s="220"/>
      <c r="D152" s="24" t="s">
        <v>17</v>
      </c>
      <c r="E152" s="18" t="s">
        <v>12</v>
      </c>
      <c r="F152" s="19"/>
      <c r="G152" s="19" t="s">
        <v>20</v>
      </c>
      <c r="H152" s="20" t="s">
        <v>19</v>
      </c>
      <c r="I152" s="21"/>
      <c r="J152" s="22" t="s">
        <v>42</v>
      </c>
      <c r="K152" s="4"/>
      <c r="L152" s="4"/>
      <c r="M152" s="4"/>
    </row>
    <row r="153" spans="1:13" ht="15">
      <c r="A153" s="2"/>
      <c r="B153" s="3"/>
      <c r="C153" s="3"/>
      <c r="K153" s="4"/>
      <c r="L153" s="4"/>
      <c r="M153" s="4"/>
    </row>
    <row r="154" spans="1:13" ht="30">
      <c r="A154" s="5" t="s">
        <v>21</v>
      </c>
      <c r="B154" s="5" t="s">
        <v>7</v>
      </c>
      <c r="C154" s="5" t="s">
        <v>8</v>
      </c>
      <c r="D154" s="5" t="s">
        <v>13</v>
      </c>
      <c r="E154" s="13" t="s">
        <v>14</v>
      </c>
      <c r="F154" s="13" t="s">
        <v>31</v>
      </c>
      <c r="G154" s="13" t="s">
        <v>33</v>
      </c>
      <c r="H154" s="14" t="s">
        <v>15</v>
      </c>
      <c r="I154" s="14" t="s">
        <v>32</v>
      </c>
      <c r="J154" s="14" t="s">
        <v>34</v>
      </c>
      <c r="K154" s="15" t="s">
        <v>16</v>
      </c>
      <c r="L154" s="15" t="s">
        <v>30</v>
      </c>
      <c r="M154" s="6"/>
    </row>
    <row r="155" spans="1:87" s="35" customFormat="1" ht="15">
      <c r="A155" s="49">
        <v>1</v>
      </c>
      <c r="B155" s="45" t="s">
        <v>55</v>
      </c>
      <c r="C155" s="46">
        <v>1999</v>
      </c>
      <c r="D155" s="46" t="s">
        <v>2</v>
      </c>
      <c r="E155" s="47">
        <v>0.0034398148148148144</v>
      </c>
      <c r="F155" s="53">
        <v>1</v>
      </c>
      <c r="G155" s="53">
        <v>60</v>
      </c>
      <c r="H155" s="31"/>
      <c r="I155" s="31"/>
      <c r="J155" s="33"/>
      <c r="K155" s="53">
        <v>1</v>
      </c>
      <c r="L155" s="53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3"/>
      <c r="C156" s="3"/>
    </row>
    <row r="157" spans="1:87" ht="15">
      <c r="A157" s="219" t="s">
        <v>69</v>
      </c>
      <c r="B157" s="220"/>
      <c r="C157" s="220"/>
      <c r="D157" s="4"/>
      <c r="E157" s="4"/>
      <c r="F157" s="4"/>
      <c r="G157" s="4"/>
      <c r="H157" s="4"/>
      <c r="I157" s="4"/>
      <c r="J157" s="4"/>
      <c r="K157" s="4"/>
      <c r="L157" s="25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5" t="s">
        <v>21</v>
      </c>
      <c r="B158" s="5" t="s">
        <v>7</v>
      </c>
      <c r="C158" s="5" t="s">
        <v>8</v>
      </c>
      <c r="D158" s="5" t="s">
        <v>13</v>
      </c>
      <c r="E158" s="13" t="s">
        <v>14</v>
      </c>
      <c r="F158" s="13" t="s">
        <v>31</v>
      </c>
      <c r="G158" s="13" t="s">
        <v>33</v>
      </c>
      <c r="H158" s="14" t="s">
        <v>15</v>
      </c>
      <c r="I158" s="14" t="s">
        <v>32</v>
      </c>
      <c r="J158" s="14" t="s">
        <v>34</v>
      </c>
      <c r="K158" s="15" t="s">
        <v>16</v>
      </c>
      <c r="L158" s="15" t="s">
        <v>30</v>
      </c>
      <c r="M158" s="6"/>
    </row>
    <row r="159" spans="1:13" ht="15">
      <c r="A159" s="49">
        <v>1</v>
      </c>
      <c r="B159" s="45" t="s">
        <v>39</v>
      </c>
      <c r="C159" s="46">
        <v>1997</v>
      </c>
      <c r="D159" s="46" t="s">
        <v>0</v>
      </c>
      <c r="E159" s="52"/>
      <c r="F159" s="16"/>
      <c r="G159" s="17"/>
      <c r="H159" s="47">
        <v>0.0021631944444444446</v>
      </c>
      <c r="I159" s="53">
        <v>1</v>
      </c>
      <c r="J159" s="53">
        <v>60</v>
      </c>
      <c r="K159" s="53">
        <v>1</v>
      </c>
      <c r="L159" s="53">
        <v>60</v>
      </c>
      <c r="M159" s="6"/>
    </row>
    <row r="160" spans="1:13" ht="15">
      <c r="A160" s="49">
        <v>2</v>
      </c>
      <c r="B160" s="45" t="s">
        <v>97</v>
      </c>
      <c r="C160" s="46">
        <v>1997</v>
      </c>
      <c r="D160" s="46" t="s">
        <v>2</v>
      </c>
      <c r="E160" s="52"/>
      <c r="F160" s="16"/>
      <c r="G160" s="17"/>
      <c r="H160" s="47">
        <v>0.0026656249999999996</v>
      </c>
      <c r="I160" s="53">
        <v>2</v>
      </c>
      <c r="J160" s="53">
        <v>54</v>
      </c>
      <c r="K160" s="53">
        <v>2</v>
      </c>
      <c r="L160" s="53">
        <v>54</v>
      </c>
      <c r="M160" s="6"/>
    </row>
    <row r="161" spans="2:3" ht="15">
      <c r="B161" s="3"/>
      <c r="C161" s="3"/>
    </row>
    <row r="162" spans="1:87" ht="15">
      <c r="A162" s="219" t="s">
        <v>70</v>
      </c>
      <c r="B162" s="220"/>
      <c r="C162" s="220"/>
      <c r="D162" s="4"/>
      <c r="E162" s="4"/>
      <c r="F162" s="4"/>
      <c r="G162" s="4"/>
      <c r="H162" s="4"/>
      <c r="I162" s="36"/>
      <c r="J162" s="36"/>
      <c r="K162" s="36"/>
      <c r="L162" s="36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5" t="s">
        <v>21</v>
      </c>
      <c r="B163" s="5" t="s">
        <v>7</v>
      </c>
      <c r="C163" s="5" t="s">
        <v>8</v>
      </c>
      <c r="D163" s="5" t="s">
        <v>13</v>
      </c>
      <c r="E163" s="13" t="s">
        <v>14</v>
      </c>
      <c r="F163" s="13" t="s">
        <v>31</v>
      </c>
      <c r="G163" s="13" t="s">
        <v>33</v>
      </c>
      <c r="H163" s="14" t="s">
        <v>15</v>
      </c>
      <c r="I163" s="14" t="s">
        <v>32</v>
      </c>
      <c r="J163" s="14" t="s">
        <v>34</v>
      </c>
      <c r="K163" s="15" t="s">
        <v>16</v>
      </c>
      <c r="L163" s="15" t="s">
        <v>30</v>
      </c>
      <c r="M163" s="6"/>
    </row>
    <row r="164" spans="1:87" s="35" customFormat="1" ht="15">
      <c r="A164" s="49">
        <v>1</v>
      </c>
      <c r="B164" s="45" t="s">
        <v>38</v>
      </c>
      <c r="C164" s="46">
        <v>1996</v>
      </c>
      <c r="D164" s="46" t="s">
        <v>2</v>
      </c>
      <c r="E164" s="47">
        <v>0.0034560185185185184</v>
      </c>
      <c r="F164" s="53" t="s">
        <v>35</v>
      </c>
      <c r="G164" s="53">
        <v>60</v>
      </c>
      <c r="H164" s="31"/>
      <c r="I164" s="31"/>
      <c r="J164" s="33"/>
      <c r="K164" s="53" t="s">
        <v>35</v>
      </c>
      <c r="L164" s="53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49">
        <v>2</v>
      </c>
      <c r="B165" s="45" t="s">
        <v>50</v>
      </c>
      <c r="C165" s="46">
        <v>1989</v>
      </c>
      <c r="D165" s="46" t="s">
        <v>2</v>
      </c>
      <c r="E165" s="52"/>
      <c r="F165" s="16"/>
      <c r="G165" s="17"/>
      <c r="H165" s="47">
        <v>0.002179398148148148</v>
      </c>
      <c r="I165" s="53">
        <v>1</v>
      </c>
      <c r="J165" s="53">
        <v>60</v>
      </c>
      <c r="K165" s="53">
        <v>1</v>
      </c>
      <c r="L165" s="53">
        <v>60</v>
      </c>
      <c r="M165" s="6"/>
    </row>
    <row r="166" spans="1:13" ht="15">
      <c r="A166" s="49">
        <v>3</v>
      </c>
      <c r="B166" s="45" t="s">
        <v>94</v>
      </c>
      <c r="C166" s="46">
        <v>1987</v>
      </c>
      <c r="D166" s="46" t="s">
        <v>2</v>
      </c>
      <c r="E166" s="52"/>
      <c r="F166" s="16"/>
      <c r="G166" s="17"/>
      <c r="H166" s="47">
        <v>0.002349537037037037</v>
      </c>
      <c r="I166" s="53">
        <v>2</v>
      </c>
      <c r="J166" s="53">
        <v>54</v>
      </c>
      <c r="K166" s="53">
        <v>2</v>
      </c>
      <c r="L166" s="53">
        <v>54</v>
      </c>
      <c r="M166" s="6"/>
    </row>
    <row r="167" spans="1:13" ht="15">
      <c r="A167" s="49">
        <v>4</v>
      </c>
      <c r="B167" s="45" t="s">
        <v>51</v>
      </c>
      <c r="C167" s="46">
        <v>1989</v>
      </c>
      <c r="D167" s="46" t="s">
        <v>2</v>
      </c>
      <c r="E167" s="52"/>
      <c r="F167" s="16"/>
      <c r="G167" s="17"/>
      <c r="H167" s="47">
        <v>0.0024027777777777776</v>
      </c>
      <c r="I167" s="53">
        <v>3</v>
      </c>
      <c r="J167" s="53">
        <v>48</v>
      </c>
      <c r="K167" s="53">
        <v>3</v>
      </c>
      <c r="L167" s="53">
        <v>48</v>
      </c>
      <c r="M167" s="6"/>
    </row>
    <row r="168" spans="1:13" ht="15">
      <c r="A168" s="49">
        <v>5</v>
      </c>
      <c r="B168" s="45" t="s">
        <v>96</v>
      </c>
      <c r="C168" s="46">
        <v>1993</v>
      </c>
      <c r="D168" s="46" t="s">
        <v>2</v>
      </c>
      <c r="E168" s="52"/>
      <c r="F168" s="16"/>
      <c r="G168" s="17"/>
      <c r="H168" s="47">
        <v>0.0025775462962962965</v>
      </c>
      <c r="I168" s="53">
        <v>4</v>
      </c>
      <c r="J168" s="53">
        <v>43</v>
      </c>
      <c r="K168" s="53">
        <v>4</v>
      </c>
      <c r="L168" s="53">
        <v>43</v>
      </c>
      <c r="M168" s="6"/>
    </row>
    <row r="169" spans="1:13" ht="15">
      <c r="A169" s="49">
        <v>6</v>
      </c>
      <c r="B169" s="45" t="s">
        <v>98</v>
      </c>
      <c r="C169" s="46">
        <v>1990</v>
      </c>
      <c r="D169" s="46" t="s">
        <v>0</v>
      </c>
      <c r="E169" s="52"/>
      <c r="F169" s="16"/>
      <c r="G169" s="17"/>
      <c r="H169" s="47">
        <v>0.002841435185185185</v>
      </c>
      <c r="I169" s="53">
        <v>5</v>
      </c>
      <c r="J169" s="53">
        <v>40</v>
      </c>
      <c r="K169" s="53">
        <v>5</v>
      </c>
      <c r="L169" s="53">
        <v>40</v>
      </c>
      <c r="M169" s="6"/>
    </row>
    <row r="170" spans="1:13" ht="15">
      <c r="A170" s="49">
        <v>7</v>
      </c>
      <c r="B170" s="45" t="s">
        <v>100</v>
      </c>
      <c r="C170" s="46">
        <v>1995</v>
      </c>
      <c r="D170" s="46" t="s">
        <v>2</v>
      </c>
      <c r="E170" s="52"/>
      <c r="F170" s="16"/>
      <c r="G170" s="17"/>
      <c r="H170" s="47">
        <v>0.0035069444444444445</v>
      </c>
      <c r="I170" s="53">
        <v>6</v>
      </c>
      <c r="J170" s="53">
        <v>38</v>
      </c>
      <c r="K170" s="53">
        <v>6</v>
      </c>
      <c r="L170" s="53">
        <v>38</v>
      </c>
      <c r="M170" s="6"/>
    </row>
    <row r="171" spans="1:13" ht="15">
      <c r="A171" s="49">
        <v>8</v>
      </c>
      <c r="B171" s="45" t="s">
        <v>101</v>
      </c>
      <c r="C171" s="46">
        <v>1995</v>
      </c>
      <c r="D171" s="46" t="s">
        <v>2</v>
      </c>
      <c r="E171" s="52"/>
      <c r="F171" s="16"/>
      <c r="G171" s="17"/>
      <c r="H171" s="47">
        <v>0.003592592592592593</v>
      </c>
      <c r="I171" s="53">
        <v>7</v>
      </c>
      <c r="J171" s="53">
        <v>36</v>
      </c>
      <c r="K171" s="53">
        <v>7</v>
      </c>
      <c r="L171" s="53">
        <v>36</v>
      </c>
      <c r="M171" s="6"/>
    </row>
    <row r="172" spans="2:3" ht="15">
      <c r="B172" s="3"/>
      <c r="C172" s="3"/>
    </row>
    <row r="173" spans="1:87" ht="15">
      <c r="A173" s="219" t="s">
        <v>71</v>
      </c>
      <c r="B173" s="220"/>
      <c r="C173" s="220"/>
      <c r="D173" s="7"/>
      <c r="E173" s="7"/>
      <c r="F173" s="7"/>
      <c r="G173" s="7"/>
      <c r="H173" s="7"/>
      <c r="I173" s="7"/>
      <c r="J173" s="7"/>
      <c r="K173" s="6"/>
      <c r="L173" s="25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5" t="s">
        <v>21</v>
      </c>
      <c r="B174" s="5" t="s">
        <v>7</v>
      </c>
      <c r="C174" s="5" t="s">
        <v>8</v>
      </c>
      <c r="D174" s="5" t="s">
        <v>13</v>
      </c>
      <c r="E174" s="13" t="s">
        <v>14</v>
      </c>
      <c r="F174" s="13" t="s">
        <v>31</v>
      </c>
      <c r="G174" s="13" t="s">
        <v>33</v>
      </c>
      <c r="H174" s="14" t="s">
        <v>15</v>
      </c>
      <c r="I174" s="14" t="s">
        <v>32</v>
      </c>
      <c r="J174" s="14" t="s">
        <v>34</v>
      </c>
      <c r="K174" s="15" t="s">
        <v>16</v>
      </c>
      <c r="L174" s="15" t="s">
        <v>30</v>
      </c>
      <c r="M174" s="6"/>
    </row>
    <row r="175" spans="1:87" s="35" customFormat="1" ht="15">
      <c r="A175" s="49">
        <v>1</v>
      </c>
      <c r="B175" s="45" t="s">
        <v>46</v>
      </c>
      <c r="C175" s="46">
        <v>1979</v>
      </c>
      <c r="D175" s="46" t="s">
        <v>2</v>
      </c>
      <c r="E175" s="47">
        <v>0.0031620370370370374</v>
      </c>
      <c r="F175" s="53">
        <v>1</v>
      </c>
      <c r="G175" s="53">
        <v>60</v>
      </c>
      <c r="H175" s="31"/>
      <c r="I175" s="31"/>
      <c r="J175" s="33"/>
      <c r="K175" s="53">
        <v>1</v>
      </c>
      <c r="L175" s="53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49">
        <v>2</v>
      </c>
      <c r="B176" s="45" t="s">
        <v>45</v>
      </c>
      <c r="C176" s="46">
        <v>1984</v>
      </c>
      <c r="D176" s="46" t="s">
        <v>0</v>
      </c>
      <c r="E176" s="52"/>
      <c r="F176" s="16"/>
      <c r="G176" s="17"/>
      <c r="H176" s="47">
        <v>0.002140046296296296</v>
      </c>
      <c r="I176" s="53">
        <v>1</v>
      </c>
      <c r="J176" s="53">
        <v>60</v>
      </c>
      <c r="K176" s="53">
        <v>1</v>
      </c>
      <c r="L176" s="53">
        <v>60</v>
      </c>
      <c r="M176" s="6"/>
    </row>
    <row r="177" spans="1:13" ht="15">
      <c r="A177" s="49">
        <v>3</v>
      </c>
      <c r="B177" s="45" t="s">
        <v>99</v>
      </c>
      <c r="C177" s="46">
        <v>1976</v>
      </c>
      <c r="D177" s="46" t="s">
        <v>2</v>
      </c>
      <c r="E177" s="52"/>
      <c r="F177" s="16"/>
      <c r="G177" s="17"/>
      <c r="H177" s="47">
        <v>0.0032291666666666666</v>
      </c>
      <c r="I177" s="53">
        <v>2</v>
      </c>
      <c r="J177" s="53">
        <v>54</v>
      </c>
      <c r="K177" s="53">
        <v>2</v>
      </c>
      <c r="L177" s="53">
        <v>54</v>
      </c>
      <c r="M177" s="6"/>
    </row>
    <row r="178" spans="2:3" ht="15">
      <c r="B178" s="3"/>
      <c r="C178" s="3"/>
    </row>
    <row r="179" spans="1:87" ht="15">
      <c r="A179" s="219" t="s">
        <v>72</v>
      </c>
      <c r="B179" s="220"/>
      <c r="C179" s="220"/>
      <c r="D179" s="3"/>
      <c r="G179" s="3"/>
      <c r="J179" s="3"/>
      <c r="L179" s="2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5" t="s">
        <v>21</v>
      </c>
      <c r="B180" s="5" t="s">
        <v>7</v>
      </c>
      <c r="C180" s="5" t="s">
        <v>8</v>
      </c>
      <c r="D180" s="5" t="s">
        <v>13</v>
      </c>
      <c r="E180" s="13" t="s">
        <v>14</v>
      </c>
      <c r="F180" s="13" t="s">
        <v>31</v>
      </c>
      <c r="G180" s="13" t="s">
        <v>33</v>
      </c>
      <c r="H180" s="14" t="s">
        <v>15</v>
      </c>
      <c r="I180" s="14" t="s">
        <v>32</v>
      </c>
      <c r="J180" s="14" t="s">
        <v>34</v>
      </c>
      <c r="K180" s="15" t="s">
        <v>16</v>
      </c>
      <c r="L180" s="15" t="s">
        <v>30</v>
      </c>
      <c r="M180" s="6"/>
    </row>
    <row r="181" spans="1:13" ht="15">
      <c r="A181" s="49">
        <v>1</v>
      </c>
      <c r="B181" s="63" t="s">
        <v>40</v>
      </c>
      <c r="C181" s="46">
        <v>1969</v>
      </c>
      <c r="D181" s="46" t="s">
        <v>2</v>
      </c>
      <c r="E181" s="52"/>
      <c r="F181" s="53"/>
      <c r="G181" s="53"/>
      <c r="H181" s="47">
        <v>0.0025289351851851853</v>
      </c>
      <c r="I181" s="53">
        <v>1</v>
      </c>
      <c r="J181" s="53">
        <v>60</v>
      </c>
      <c r="K181" s="53">
        <v>1</v>
      </c>
      <c r="L181" s="53">
        <v>60</v>
      </c>
      <c r="M181" s="6"/>
    </row>
    <row r="183" spans="1:87" ht="15">
      <c r="A183" s="219" t="s">
        <v>73</v>
      </c>
      <c r="B183" s="220"/>
      <c r="C183" s="220"/>
      <c r="D183" s="3"/>
      <c r="G183" s="3"/>
      <c r="J183" s="3"/>
      <c r="L183" s="25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5" t="s">
        <v>21</v>
      </c>
      <c r="B184" s="5" t="s">
        <v>7</v>
      </c>
      <c r="C184" s="5" t="s">
        <v>8</v>
      </c>
      <c r="D184" s="5" t="s">
        <v>13</v>
      </c>
      <c r="E184" s="13" t="s">
        <v>14</v>
      </c>
      <c r="F184" s="13" t="s">
        <v>31</v>
      </c>
      <c r="G184" s="13" t="s">
        <v>33</v>
      </c>
      <c r="H184" s="14" t="s">
        <v>15</v>
      </c>
      <c r="I184" s="14" t="s">
        <v>32</v>
      </c>
      <c r="J184" s="14" t="s">
        <v>34</v>
      </c>
      <c r="K184" s="15" t="s">
        <v>16</v>
      </c>
      <c r="L184" s="15" t="s">
        <v>30</v>
      </c>
      <c r="M184" s="6"/>
    </row>
    <row r="185" spans="1:87" ht="15">
      <c r="A185" s="49">
        <v>1</v>
      </c>
      <c r="B185" s="45" t="s">
        <v>95</v>
      </c>
      <c r="C185" s="46">
        <v>1961</v>
      </c>
      <c r="D185" s="46" t="s">
        <v>2</v>
      </c>
      <c r="E185" s="52"/>
      <c r="F185" s="52"/>
      <c r="G185" s="52"/>
      <c r="H185" s="47">
        <v>0.0025181712962962966</v>
      </c>
      <c r="I185" s="53">
        <v>1</v>
      </c>
      <c r="J185" s="53">
        <v>60</v>
      </c>
      <c r="K185" s="53">
        <v>1</v>
      </c>
      <c r="L185" s="53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3"/>
      <c r="C186" s="3"/>
      <c r="D186" s="3"/>
    </row>
  </sheetData>
  <sheetProtection/>
  <mergeCells count="19">
    <mergeCell ref="A162:C162"/>
    <mergeCell ref="A173:C173"/>
    <mergeCell ref="A3:H3"/>
    <mergeCell ref="A2:H2"/>
    <mergeCell ref="B4:G4"/>
    <mergeCell ref="A89:C89"/>
    <mergeCell ref="B6:D6"/>
    <mergeCell ref="B26:D26"/>
    <mergeCell ref="B86:E86"/>
    <mergeCell ref="A183:C183"/>
    <mergeCell ref="A94:C94"/>
    <mergeCell ref="A105:C105"/>
    <mergeCell ref="A120:C120"/>
    <mergeCell ref="A179:C179"/>
    <mergeCell ref="A130:C130"/>
    <mergeCell ref="A137:C137"/>
    <mergeCell ref="A145:C145"/>
    <mergeCell ref="A152:C152"/>
    <mergeCell ref="A157:C157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75"/>
  <sheetViews>
    <sheetView workbookViewId="0" topLeftCell="B4">
      <selection activeCell="M34" sqref="M34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7.7109375" style="3" customWidth="1"/>
    <col min="13" max="13" width="12.5742187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226" t="s">
        <v>113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36" customHeight="1">
      <c r="A3" s="226" t="s">
        <v>114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2:14" ht="16.5" customHeight="1">
      <c r="B4" s="227" t="s">
        <v>115</v>
      </c>
      <c r="C4" s="227"/>
      <c r="D4" s="227"/>
      <c r="E4" s="227"/>
      <c r="F4" s="227"/>
      <c r="G4" s="227"/>
      <c r="H4" s="227"/>
      <c r="L4" s="4"/>
      <c r="M4" s="4"/>
      <c r="N4" s="4"/>
    </row>
    <row r="5" spans="2:14" s="25" customFormat="1" ht="15.75" thickBot="1">
      <c r="B5" s="12"/>
      <c r="C5" s="12"/>
      <c r="D5" s="12"/>
      <c r="E5" s="12"/>
      <c r="F5" s="12"/>
      <c r="G5" s="12"/>
      <c r="H5" s="12"/>
      <c r="K5" s="26"/>
      <c r="L5" s="27"/>
      <c r="M5" s="27"/>
      <c r="N5" s="27"/>
    </row>
    <row r="6" spans="1:17" s="25" customFormat="1" ht="36.75" customHeight="1" thickBot="1">
      <c r="A6"/>
      <c r="B6" s="68" t="s">
        <v>116</v>
      </c>
      <c r="E6" s="228" t="s">
        <v>118</v>
      </c>
      <c r="F6" s="229"/>
      <c r="G6" s="230" t="s">
        <v>120</v>
      </c>
      <c r="H6" s="214"/>
      <c r="I6" s="215" t="s">
        <v>147</v>
      </c>
      <c r="J6" s="231"/>
      <c r="K6" s="232" t="s">
        <v>148</v>
      </c>
      <c r="L6" s="233"/>
      <c r="M6"/>
      <c r="N6" s="3"/>
      <c r="O6" s="3"/>
      <c r="P6" s="3"/>
      <c r="Q6" s="3"/>
    </row>
    <row r="7" spans="1:12" s="25" customFormat="1" ht="50.25" customHeight="1">
      <c r="A7" s="67" t="s">
        <v>21</v>
      </c>
      <c r="B7" s="67" t="s">
        <v>61</v>
      </c>
      <c r="C7" s="67" t="s">
        <v>107</v>
      </c>
      <c r="D7" s="67" t="s">
        <v>47</v>
      </c>
      <c r="E7" s="69" t="s">
        <v>143</v>
      </c>
      <c r="F7" s="69" t="s">
        <v>63</v>
      </c>
      <c r="G7" s="70" t="s">
        <v>120</v>
      </c>
      <c r="H7" s="71" t="s">
        <v>63</v>
      </c>
      <c r="I7" s="72" t="s">
        <v>117</v>
      </c>
      <c r="J7" s="72" t="s">
        <v>63</v>
      </c>
      <c r="K7" s="73" t="s">
        <v>119</v>
      </c>
      <c r="L7" s="74" t="s">
        <v>63</v>
      </c>
    </row>
    <row r="8" spans="1:12" ht="15">
      <c r="A8" s="99">
        <v>1</v>
      </c>
      <c r="B8" s="76" t="s">
        <v>149</v>
      </c>
      <c r="C8" s="77">
        <v>1995</v>
      </c>
      <c r="D8" s="76" t="s">
        <v>2</v>
      </c>
      <c r="E8" s="78">
        <v>0.029266666666666667</v>
      </c>
      <c r="F8" s="79">
        <v>5</v>
      </c>
      <c r="G8" s="80">
        <v>28</v>
      </c>
      <c r="H8" s="80">
        <v>2</v>
      </c>
      <c r="I8" s="81">
        <v>12.45</v>
      </c>
      <c r="J8" s="82">
        <v>3</v>
      </c>
      <c r="K8" s="80">
        <f aca="true" t="shared" si="0" ref="K8:K51">F8+H8+J8</f>
        <v>10</v>
      </c>
      <c r="L8" s="80">
        <v>1</v>
      </c>
    </row>
    <row r="9" spans="1:12" ht="15">
      <c r="A9" s="99">
        <v>2</v>
      </c>
      <c r="B9" s="76" t="s">
        <v>53</v>
      </c>
      <c r="C9" s="77">
        <v>1991</v>
      </c>
      <c r="D9" s="76" t="s">
        <v>0</v>
      </c>
      <c r="E9" s="78">
        <v>0.030969791666666666</v>
      </c>
      <c r="F9" s="79">
        <v>7</v>
      </c>
      <c r="G9" s="84">
        <v>21</v>
      </c>
      <c r="H9" s="84">
        <v>4</v>
      </c>
      <c r="I9" s="85">
        <v>12</v>
      </c>
      <c r="J9" s="86">
        <v>6</v>
      </c>
      <c r="K9" s="80">
        <f t="shared" si="0"/>
        <v>17</v>
      </c>
      <c r="L9" s="80">
        <v>2</v>
      </c>
    </row>
    <row r="10" spans="1:12" ht="15">
      <c r="A10" s="99">
        <v>3</v>
      </c>
      <c r="B10" s="76" t="s">
        <v>52</v>
      </c>
      <c r="C10" s="77">
        <v>1989</v>
      </c>
      <c r="D10" s="76" t="s">
        <v>2</v>
      </c>
      <c r="E10" s="87">
        <v>0.028167361111111112</v>
      </c>
      <c r="F10" s="103">
        <v>2</v>
      </c>
      <c r="G10" s="84">
        <v>10</v>
      </c>
      <c r="H10" s="84">
        <v>19</v>
      </c>
      <c r="I10" s="85">
        <v>12.42</v>
      </c>
      <c r="J10" s="86">
        <v>4</v>
      </c>
      <c r="K10" s="80">
        <f t="shared" si="0"/>
        <v>25</v>
      </c>
      <c r="L10" s="100">
        <v>3</v>
      </c>
    </row>
    <row r="11" spans="1:12" s="25" customFormat="1" ht="15">
      <c r="A11" s="99">
        <v>4</v>
      </c>
      <c r="B11" s="76" t="s">
        <v>54</v>
      </c>
      <c r="C11" s="77">
        <v>1989</v>
      </c>
      <c r="D11" s="76" t="s">
        <v>0</v>
      </c>
      <c r="E11" s="78">
        <v>0.03249224537037037</v>
      </c>
      <c r="F11" s="101">
        <v>9</v>
      </c>
      <c r="G11" s="80">
        <v>33</v>
      </c>
      <c r="H11" s="80">
        <v>1</v>
      </c>
      <c r="I11" s="85">
        <v>11.43</v>
      </c>
      <c r="J11" s="86">
        <v>15</v>
      </c>
      <c r="K11" s="88">
        <f t="shared" si="0"/>
        <v>25</v>
      </c>
      <c r="L11" s="100">
        <v>4</v>
      </c>
    </row>
    <row r="12" spans="1:12" s="25" customFormat="1" ht="15">
      <c r="A12" s="99">
        <v>5</v>
      </c>
      <c r="B12" s="89" t="s">
        <v>150</v>
      </c>
      <c r="C12" s="75">
        <v>1998</v>
      </c>
      <c r="D12" s="89" t="s">
        <v>2</v>
      </c>
      <c r="E12" s="78">
        <v>0.03284131944444444</v>
      </c>
      <c r="F12" s="79">
        <v>12</v>
      </c>
      <c r="G12" s="84">
        <v>18</v>
      </c>
      <c r="H12" s="84">
        <v>9</v>
      </c>
      <c r="I12" s="85">
        <v>12.4</v>
      </c>
      <c r="J12" s="86">
        <v>5</v>
      </c>
      <c r="K12" s="88">
        <f t="shared" si="0"/>
        <v>26</v>
      </c>
      <c r="L12" s="88">
        <v>5</v>
      </c>
    </row>
    <row r="13" spans="1:12" s="25" customFormat="1" ht="15">
      <c r="A13" s="99">
        <v>6</v>
      </c>
      <c r="B13" s="89" t="s">
        <v>151</v>
      </c>
      <c r="C13" s="75">
        <v>1999</v>
      </c>
      <c r="D13" s="89" t="s">
        <v>2</v>
      </c>
      <c r="E13" s="78">
        <v>0.03364861111111111</v>
      </c>
      <c r="F13" s="79">
        <v>19</v>
      </c>
      <c r="G13" s="84">
        <v>19</v>
      </c>
      <c r="H13" s="84">
        <v>7</v>
      </c>
      <c r="I13" s="85">
        <v>11.8</v>
      </c>
      <c r="J13" s="86">
        <v>11</v>
      </c>
      <c r="K13" s="88">
        <f t="shared" si="0"/>
        <v>37</v>
      </c>
      <c r="L13" s="88">
        <v>6</v>
      </c>
    </row>
    <row r="14" spans="1:12" s="25" customFormat="1" ht="15">
      <c r="A14" s="99">
        <v>7</v>
      </c>
      <c r="B14" s="89" t="s">
        <v>152</v>
      </c>
      <c r="C14" s="75">
        <v>1999</v>
      </c>
      <c r="D14" s="89" t="s">
        <v>2</v>
      </c>
      <c r="E14" s="78">
        <v>0.033507754629629634</v>
      </c>
      <c r="F14" s="79">
        <v>18</v>
      </c>
      <c r="G14" s="84">
        <v>15</v>
      </c>
      <c r="H14" s="84">
        <v>12</v>
      </c>
      <c r="I14" s="85">
        <v>11.75</v>
      </c>
      <c r="J14" s="86">
        <v>12</v>
      </c>
      <c r="K14" s="88">
        <f t="shared" si="0"/>
        <v>42</v>
      </c>
      <c r="L14" s="88">
        <v>7</v>
      </c>
    </row>
    <row r="15" spans="1:12" s="25" customFormat="1" ht="15">
      <c r="A15" s="99">
        <v>8</v>
      </c>
      <c r="B15" s="76" t="s">
        <v>153</v>
      </c>
      <c r="C15" s="77">
        <v>1976</v>
      </c>
      <c r="D15" s="76" t="s">
        <v>0</v>
      </c>
      <c r="E15" s="87">
        <v>0.028901273148148148</v>
      </c>
      <c r="F15" s="77">
        <v>3</v>
      </c>
      <c r="G15" s="84">
        <v>0</v>
      </c>
      <c r="H15" s="84">
        <v>33</v>
      </c>
      <c r="I15" s="85">
        <v>11.85</v>
      </c>
      <c r="J15" s="86">
        <v>9</v>
      </c>
      <c r="K15" s="88">
        <f t="shared" si="0"/>
        <v>45</v>
      </c>
      <c r="L15" s="88">
        <v>8</v>
      </c>
    </row>
    <row r="16" spans="1:12" s="25" customFormat="1" ht="15">
      <c r="A16" s="99">
        <v>9</v>
      </c>
      <c r="B16" s="76" t="s">
        <v>154</v>
      </c>
      <c r="C16" s="77">
        <v>1996</v>
      </c>
      <c r="D16" s="76" t="s">
        <v>2</v>
      </c>
      <c r="E16" s="78">
        <v>0.040585995370370366</v>
      </c>
      <c r="F16" s="79">
        <v>42</v>
      </c>
      <c r="G16" s="80">
        <v>22</v>
      </c>
      <c r="H16" s="80">
        <v>3</v>
      </c>
      <c r="I16" s="90">
        <v>13.07</v>
      </c>
      <c r="J16" s="80">
        <v>1</v>
      </c>
      <c r="K16" s="88">
        <f t="shared" si="0"/>
        <v>46</v>
      </c>
      <c r="L16" s="88">
        <v>9</v>
      </c>
    </row>
    <row r="17" spans="1:12" s="25" customFormat="1" ht="15">
      <c r="A17" s="99">
        <v>10</v>
      </c>
      <c r="B17" s="89" t="s">
        <v>155</v>
      </c>
      <c r="C17" s="75">
        <v>1998</v>
      </c>
      <c r="D17" s="89" t="s">
        <v>2</v>
      </c>
      <c r="E17" s="78">
        <v>0.03284143518518518</v>
      </c>
      <c r="F17" s="79">
        <v>13</v>
      </c>
      <c r="G17" s="84">
        <v>18</v>
      </c>
      <c r="H17" s="84">
        <v>9</v>
      </c>
      <c r="I17" s="85">
        <v>10.42</v>
      </c>
      <c r="J17" s="86">
        <v>25</v>
      </c>
      <c r="K17" s="88">
        <f t="shared" si="0"/>
        <v>47</v>
      </c>
      <c r="L17" s="88">
        <v>10</v>
      </c>
    </row>
    <row r="18" spans="1:12" s="25" customFormat="1" ht="15">
      <c r="A18" s="99">
        <v>11</v>
      </c>
      <c r="B18" s="89" t="s">
        <v>156</v>
      </c>
      <c r="C18" s="75">
        <v>2000</v>
      </c>
      <c r="D18" s="89" t="s">
        <v>2</v>
      </c>
      <c r="E18" s="78">
        <v>0.033695833333333335</v>
      </c>
      <c r="F18" s="79">
        <v>20</v>
      </c>
      <c r="G18" s="84">
        <v>13</v>
      </c>
      <c r="H18" s="84">
        <v>15</v>
      </c>
      <c r="I18" s="85">
        <v>11.65</v>
      </c>
      <c r="J18" s="86">
        <v>13</v>
      </c>
      <c r="K18" s="88">
        <f t="shared" si="0"/>
        <v>48</v>
      </c>
      <c r="L18" s="88">
        <v>11</v>
      </c>
    </row>
    <row r="19" spans="1:12" s="25" customFormat="1" ht="15">
      <c r="A19" s="99">
        <v>12</v>
      </c>
      <c r="B19" s="89" t="s">
        <v>22</v>
      </c>
      <c r="C19" s="75">
        <v>1963</v>
      </c>
      <c r="D19" s="89" t="s">
        <v>2</v>
      </c>
      <c r="E19" s="78">
        <v>0.03445266203703704</v>
      </c>
      <c r="F19" s="79">
        <v>23</v>
      </c>
      <c r="G19" s="84">
        <v>16</v>
      </c>
      <c r="H19" s="84">
        <v>11</v>
      </c>
      <c r="I19" s="85">
        <v>11.39</v>
      </c>
      <c r="J19" s="86">
        <v>16</v>
      </c>
      <c r="K19" s="88">
        <f t="shared" si="0"/>
        <v>50</v>
      </c>
      <c r="L19" s="88">
        <v>12</v>
      </c>
    </row>
    <row r="20" spans="1:12" s="25" customFormat="1" ht="15">
      <c r="A20" s="99">
        <v>13</v>
      </c>
      <c r="B20" s="89" t="s">
        <v>157</v>
      </c>
      <c r="C20" s="75">
        <v>1965</v>
      </c>
      <c r="D20" s="89" t="s">
        <v>158</v>
      </c>
      <c r="E20" s="78">
        <v>0.02985173611111111</v>
      </c>
      <c r="F20" s="79">
        <v>6</v>
      </c>
      <c r="G20" s="84">
        <v>10</v>
      </c>
      <c r="H20" s="84">
        <v>19</v>
      </c>
      <c r="I20" s="85">
        <v>10.28</v>
      </c>
      <c r="J20" s="86">
        <v>26</v>
      </c>
      <c r="K20" s="88">
        <f t="shared" si="0"/>
        <v>51</v>
      </c>
      <c r="L20" s="88">
        <v>13</v>
      </c>
    </row>
    <row r="21" spans="1:12" s="25" customFormat="1" ht="15">
      <c r="A21" s="99">
        <v>14</v>
      </c>
      <c r="B21" s="89" t="s">
        <v>145</v>
      </c>
      <c r="C21" s="75">
        <v>2000</v>
      </c>
      <c r="D21" s="89" t="s">
        <v>1</v>
      </c>
      <c r="E21" s="78">
        <v>0.033254398148148144</v>
      </c>
      <c r="F21" s="79">
        <v>15</v>
      </c>
      <c r="G21" s="84">
        <v>11</v>
      </c>
      <c r="H21" s="84">
        <v>17</v>
      </c>
      <c r="I21" s="85">
        <v>10.58</v>
      </c>
      <c r="J21" s="86">
        <v>22</v>
      </c>
      <c r="K21" s="88">
        <f t="shared" si="0"/>
        <v>54</v>
      </c>
      <c r="L21" s="88">
        <v>14</v>
      </c>
    </row>
    <row r="22" spans="1:12" s="25" customFormat="1" ht="15">
      <c r="A22" s="99">
        <v>15</v>
      </c>
      <c r="B22" s="89" t="s">
        <v>159</v>
      </c>
      <c r="C22" s="75">
        <v>2000</v>
      </c>
      <c r="D22" s="89" t="s">
        <v>2</v>
      </c>
      <c r="E22" s="78">
        <v>0.031572800925925924</v>
      </c>
      <c r="F22" s="101">
        <v>8</v>
      </c>
      <c r="G22" s="84">
        <v>5</v>
      </c>
      <c r="H22" s="84">
        <v>27</v>
      </c>
      <c r="I22" s="85">
        <v>10.95</v>
      </c>
      <c r="J22" s="86">
        <v>20</v>
      </c>
      <c r="K22" s="100">
        <f t="shared" si="0"/>
        <v>55</v>
      </c>
      <c r="L22" s="100">
        <v>15</v>
      </c>
    </row>
    <row r="23" spans="1:12" s="25" customFormat="1" ht="15">
      <c r="A23" s="99">
        <v>16</v>
      </c>
      <c r="B23" s="89" t="s">
        <v>161</v>
      </c>
      <c r="C23" s="75">
        <v>1998</v>
      </c>
      <c r="D23" s="89" t="s">
        <v>2</v>
      </c>
      <c r="E23" s="78">
        <v>0.03584837962962963</v>
      </c>
      <c r="F23" s="101">
        <v>29</v>
      </c>
      <c r="G23" s="84">
        <v>10</v>
      </c>
      <c r="H23" s="84">
        <v>19</v>
      </c>
      <c r="I23" s="85">
        <v>11.99</v>
      </c>
      <c r="J23" s="86">
        <v>7</v>
      </c>
      <c r="K23" s="100">
        <f t="shared" si="0"/>
        <v>55</v>
      </c>
      <c r="L23" s="100">
        <v>16</v>
      </c>
    </row>
    <row r="24" spans="1:12" s="25" customFormat="1" ht="15">
      <c r="A24" s="99">
        <v>17</v>
      </c>
      <c r="B24" s="89" t="s">
        <v>160</v>
      </c>
      <c r="C24" s="75">
        <v>1999</v>
      </c>
      <c r="D24" s="89" t="s">
        <v>2</v>
      </c>
      <c r="E24" s="78">
        <v>0.03439166666666667</v>
      </c>
      <c r="F24" s="79">
        <v>22</v>
      </c>
      <c r="G24" s="84">
        <v>14</v>
      </c>
      <c r="H24" s="84">
        <v>13</v>
      </c>
      <c r="I24" s="85">
        <v>10.65</v>
      </c>
      <c r="J24" s="86">
        <v>21</v>
      </c>
      <c r="K24" s="88">
        <f t="shared" si="0"/>
        <v>56</v>
      </c>
      <c r="L24" s="88">
        <v>17</v>
      </c>
    </row>
    <row r="25" spans="1:12" s="25" customFormat="1" ht="15">
      <c r="A25" s="99">
        <v>18</v>
      </c>
      <c r="B25" s="89" t="s">
        <v>10</v>
      </c>
      <c r="C25" s="75">
        <v>1966</v>
      </c>
      <c r="D25" s="89" t="s">
        <v>0</v>
      </c>
      <c r="E25" s="78">
        <v>0.033368055555555554</v>
      </c>
      <c r="F25" s="79">
        <v>16</v>
      </c>
      <c r="G25" s="84">
        <v>19</v>
      </c>
      <c r="H25" s="84">
        <v>7</v>
      </c>
      <c r="I25" s="85">
        <v>9.63</v>
      </c>
      <c r="J25" s="86">
        <v>34</v>
      </c>
      <c r="K25" s="88">
        <f t="shared" si="0"/>
        <v>57</v>
      </c>
      <c r="L25" s="88">
        <v>18</v>
      </c>
    </row>
    <row r="26" spans="1:12" s="25" customFormat="1" ht="15">
      <c r="A26" s="99">
        <v>19</v>
      </c>
      <c r="B26" s="89" t="s">
        <v>164</v>
      </c>
      <c r="C26" s="75">
        <v>2000</v>
      </c>
      <c r="D26" s="89" t="s">
        <v>2</v>
      </c>
      <c r="E26" s="78">
        <v>0.03549259259259259</v>
      </c>
      <c r="F26" s="79">
        <v>28</v>
      </c>
      <c r="G26" s="84">
        <v>14</v>
      </c>
      <c r="H26" s="84">
        <v>13</v>
      </c>
      <c r="I26" s="85">
        <v>11.35</v>
      </c>
      <c r="J26" s="86">
        <v>17</v>
      </c>
      <c r="K26" s="88">
        <f t="shared" si="0"/>
        <v>58</v>
      </c>
      <c r="L26" s="88">
        <v>19</v>
      </c>
    </row>
    <row r="27" spans="1:12" s="25" customFormat="1" ht="15">
      <c r="A27" s="99">
        <v>20</v>
      </c>
      <c r="B27" s="89" t="s">
        <v>162</v>
      </c>
      <c r="C27" s="75">
        <v>1997</v>
      </c>
      <c r="D27" s="89" t="s">
        <v>0</v>
      </c>
      <c r="E27" s="78">
        <v>0.03339629629629629</v>
      </c>
      <c r="F27" s="101">
        <v>17</v>
      </c>
      <c r="G27" s="84">
        <v>8</v>
      </c>
      <c r="H27" s="84">
        <v>24</v>
      </c>
      <c r="I27" s="85">
        <v>11.25</v>
      </c>
      <c r="J27" s="86">
        <v>18</v>
      </c>
      <c r="K27" s="100">
        <f t="shared" si="0"/>
        <v>59</v>
      </c>
      <c r="L27" s="100">
        <v>20</v>
      </c>
    </row>
    <row r="28" spans="1:12" s="25" customFormat="1" ht="15">
      <c r="A28" s="99">
        <v>21</v>
      </c>
      <c r="B28" s="89" t="s">
        <v>163</v>
      </c>
      <c r="C28" s="75">
        <v>2001</v>
      </c>
      <c r="D28" s="89" t="s">
        <v>2</v>
      </c>
      <c r="E28" s="78">
        <v>0.03520266203703704</v>
      </c>
      <c r="F28" s="101">
        <v>25</v>
      </c>
      <c r="G28" s="84">
        <v>7</v>
      </c>
      <c r="H28" s="84">
        <v>26</v>
      </c>
      <c r="I28" s="85">
        <v>11.92</v>
      </c>
      <c r="J28" s="86">
        <v>8</v>
      </c>
      <c r="K28" s="100">
        <f t="shared" si="0"/>
        <v>59</v>
      </c>
      <c r="L28" s="100">
        <v>21</v>
      </c>
    </row>
    <row r="29" spans="1:12" s="25" customFormat="1" ht="15">
      <c r="A29" s="99">
        <v>22</v>
      </c>
      <c r="B29" s="89" t="s">
        <v>165</v>
      </c>
      <c r="C29" s="75">
        <v>1997</v>
      </c>
      <c r="D29" s="89" t="s">
        <v>2</v>
      </c>
      <c r="E29" s="78">
        <v>0.035206481481481484</v>
      </c>
      <c r="F29" s="79">
        <v>26</v>
      </c>
      <c r="G29" s="84">
        <v>5</v>
      </c>
      <c r="H29" s="84">
        <v>27</v>
      </c>
      <c r="I29" s="85">
        <v>11.84</v>
      </c>
      <c r="J29" s="86">
        <v>10</v>
      </c>
      <c r="K29" s="88">
        <f t="shared" si="0"/>
        <v>63</v>
      </c>
      <c r="L29" s="88">
        <v>22</v>
      </c>
    </row>
    <row r="30" spans="1:12" s="25" customFormat="1" ht="15">
      <c r="A30" s="99">
        <v>23</v>
      </c>
      <c r="B30" s="89" t="s">
        <v>166</v>
      </c>
      <c r="C30" s="75">
        <v>2000</v>
      </c>
      <c r="D30" s="89" t="s">
        <v>2</v>
      </c>
      <c r="E30" s="78">
        <v>0.036012037037037044</v>
      </c>
      <c r="F30" s="79">
        <v>30</v>
      </c>
      <c r="G30" s="84">
        <v>20</v>
      </c>
      <c r="H30" s="84">
        <v>6</v>
      </c>
      <c r="I30" s="85">
        <v>9.88</v>
      </c>
      <c r="J30" s="86">
        <v>31</v>
      </c>
      <c r="K30" s="88">
        <f t="shared" si="0"/>
        <v>67</v>
      </c>
      <c r="L30" s="88">
        <v>23</v>
      </c>
    </row>
    <row r="31" spans="1:12" s="25" customFormat="1" ht="15">
      <c r="A31" s="99">
        <v>24</v>
      </c>
      <c r="B31" s="89" t="s">
        <v>167</v>
      </c>
      <c r="C31" s="75">
        <v>1997</v>
      </c>
      <c r="D31" s="89" t="s">
        <v>2</v>
      </c>
      <c r="E31" s="78">
        <v>0.035169791666666665</v>
      </c>
      <c r="F31" s="79">
        <v>24</v>
      </c>
      <c r="G31" s="84">
        <v>1</v>
      </c>
      <c r="H31" s="84">
        <v>32</v>
      </c>
      <c r="I31" s="85">
        <v>11.63</v>
      </c>
      <c r="J31" s="86">
        <v>14</v>
      </c>
      <c r="K31" s="88">
        <f t="shared" si="0"/>
        <v>70</v>
      </c>
      <c r="L31" s="88">
        <v>24</v>
      </c>
    </row>
    <row r="32" spans="1:12" s="25" customFormat="1" ht="15">
      <c r="A32" s="99">
        <v>25</v>
      </c>
      <c r="B32" s="76" t="s">
        <v>168</v>
      </c>
      <c r="C32" s="77">
        <v>1980</v>
      </c>
      <c r="D32" s="76" t="s">
        <v>2</v>
      </c>
      <c r="E32" s="87">
        <v>0.026800231481481484</v>
      </c>
      <c r="F32" s="77">
        <v>1</v>
      </c>
      <c r="G32" s="84">
        <v>0</v>
      </c>
      <c r="H32" s="84">
        <v>33</v>
      </c>
      <c r="I32" s="85">
        <v>0</v>
      </c>
      <c r="J32" s="86">
        <v>38</v>
      </c>
      <c r="K32" s="88">
        <f t="shared" si="0"/>
        <v>72</v>
      </c>
      <c r="L32" s="88">
        <v>25</v>
      </c>
    </row>
    <row r="33" spans="1:12" s="25" customFormat="1" ht="15">
      <c r="A33" s="99">
        <v>26</v>
      </c>
      <c r="B33" s="89" t="s">
        <v>170</v>
      </c>
      <c r="C33" s="75">
        <v>1999</v>
      </c>
      <c r="D33" s="89" t="s">
        <v>2</v>
      </c>
      <c r="E33" s="78">
        <v>0.0364332175925926</v>
      </c>
      <c r="F33" s="101">
        <v>36</v>
      </c>
      <c r="G33" s="84">
        <v>13</v>
      </c>
      <c r="H33" s="84">
        <v>15</v>
      </c>
      <c r="I33" s="85">
        <v>10.57</v>
      </c>
      <c r="J33" s="86">
        <v>23</v>
      </c>
      <c r="K33" s="100">
        <f t="shared" si="0"/>
        <v>74</v>
      </c>
      <c r="L33" s="100">
        <v>26</v>
      </c>
    </row>
    <row r="34" spans="1:12" s="25" customFormat="1" ht="15">
      <c r="A34" s="99">
        <v>27</v>
      </c>
      <c r="B34" s="76" t="s">
        <v>169</v>
      </c>
      <c r="C34" s="77">
        <v>1997</v>
      </c>
      <c r="D34" s="76" t="s">
        <v>2</v>
      </c>
      <c r="E34" s="78">
        <v>0.04058368055555556</v>
      </c>
      <c r="F34" s="101">
        <v>41</v>
      </c>
      <c r="G34" s="84">
        <v>3</v>
      </c>
      <c r="H34" s="84">
        <v>31</v>
      </c>
      <c r="I34" s="81">
        <v>12.69</v>
      </c>
      <c r="J34" s="82">
        <v>2</v>
      </c>
      <c r="K34" s="100">
        <f t="shared" si="0"/>
        <v>74</v>
      </c>
      <c r="L34" s="100">
        <v>27</v>
      </c>
    </row>
    <row r="35" spans="1:12" s="25" customFormat="1" ht="15">
      <c r="A35" s="99">
        <v>28</v>
      </c>
      <c r="B35" s="89" t="s">
        <v>172</v>
      </c>
      <c r="C35" s="75">
        <v>1997</v>
      </c>
      <c r="D35" s="89" t="s">
        <v>2</v>
      </c>
      <c r="E35" s="78">
        <v>0.02892268518518518</v>
      </c>
      <c r="F35" s="99">
        <v>4</v>
      </c>
      <c r="G35" s="84">
        <v>0</v>
      </c>
      <c r="H35" s="84">
        <v>33</v>
      </c>
      <c r="I35" s="85">
        <v>0</v>
      </c>
      <c r="J35" s="86">
        <v>38</v>
      </c>
      <c r="K35" s="102">
        <f t="shared" si="0"/>
        <v>75</v>
      </c>
      <c r="L35" s="102">
        <v>28</v>
      </c>
    </row>
    <row r="36" spans="1:12" s="25" customFormat="1" ht="15">
      <c r="A36" s="99">
        <v>29</v>
      </c>
      <c r="B36" s="89" t="s">
        <v>171</v>
      </c>
      <c r="C36" s="75">
        <v>2000</v>
      </c>
      <c r="D36" s="89" t="s">
        <v>2</v>
      </c>
      <c r="E36" s="78">
        <v>0.036374768518518515</v>
      </c>
      <c r="F36" s="99">
        <v>35</v>
      </c>
      <c r="G36" s="84">
        <v>21</v>
      </c>
      <c r="H36" s="84">
        <v>4</v>
      </c>
      <c r="I36" s="85">
        <v>9.3</v>
      </c>
      <c r="J36" s="86">
        <v>36</v>
      </c>
      <c r="K36" s="102">
        <f t="shared" si="0"/>
        <v>75</v>
      </c>
      <c r="L36" s="102">
        <v>29</v>
      </c>
    </row>
    <row r="37" spans="1:12" s="25" customFormat="1" ht="15">
      <c r="A37" s="99">
        <v>30</v>
      </c>
      <c r="B37" s="89" t="s">
        <v>173</v>
      </c>
      <c r="C37" s="75">
        <v>1999</v>
      </c>
      <c r="D37" s="89" t="s">
        <v>2</v>
      </c>
      <c r="E37" s="78">
        <v>0.03660300925925926</v>
      </c>
      <c r="F37" s="99">
        <v>37</v>
      </c>
      <c r="G37" s="84">
        <v>10</v>
      </c>
      <c r="H37" s="84">
        <v>19</v>
      </c>
      <c r="I37" s="85">
        <v>11.05</v>
      </c>
      <c r="J37" s="86">
        <v>19</v>
      </c>
      <c r="K37" s="102">
        <f t="shared" si="0"/>
        <v>75</v>
      </c>
      <c r="L37" s="102">
        <v>30</v>
      </c>
    </row>
    <row r="38" spans="1:12" s="25" customFormat="1" ht="15">
      <c r="A38" s="99">
        <v>31</v>
      </c>
      <c r="B38" s="89" t="s">
        <v>174</v>
      </c>
      <c r="C38" s="75">
        <v>1999</v>
      </c>
      <c r="D38" s="89" t="s">
        <v>2</v>
      </c>
      <c r="E38" s="78">
        <v>0.03604837962962963</v>
      </c>
      <c r="F38" s="101">
        <v>31</v>
      </c>
      <c r="G38" s="84">
        <v>8</v>
      </c>
      <c r="H38" s="84">
        <v>24</v>
      </c>
      <c r="I38" s="85">
        <v>10.57</v>
      </c>
      <c r="J38" s="86">
        <v>23</v>
      </c>
      <c r="K38" s="100">
        <f t="shared" si="0"/>
        <v>78</v>
      </c>
      <c r="L38" s="100">
        <v>31</v>
      </c>
    </row>
    <row r="39" spans="1:12" s="25" customFormat="1" ht="15">
      <c r="A39" s="99">
        <v>32</v>
      </c>
      <c r="B39" s="89" t="s">
        <v>146</v>
      </c>
      <c r="C39" s="75">
        <v>2000</v>
      </c>
      <c r="D39" s="89" t="s">
        <v>1</v>
      </c>
      <c r="E39" s="78">
        <v>0.03635023148148148</v>
      </c>
      <c r="F39" s="101">
        <v>34</v>
      </c>
      <c r="G39" s="84">
        <v>11</v>
      </c>
      <c r="H39" s="84">
        <v>17</v>
      </c>
      <c r="I39" s="85">
        <v>10.23</v>
      </c>
      <c r="J39" s="86">
        <v>27</v>
      </c>
      <c r="K39" s="100">
        <f t="shared" si="0"/>
        <v>78</v>
      </c>
      <c r="L39" s="100">
        <v>32</v>
      </c>
    </row>
    <row r="40" spans="1:12" s="25" customFormat="1" ht="15">
      <c r="A40" s="99">
        <v>33</v>
      </c>
      <c r="B40" s="89" t="s">
        <v>175</v>
      </c>
      <c r="C40" s="75">
        <v>1977</v>
      </c>
      <c r="D40" s="89" t="s">
        <v>2</v>
      </c>
      <c r="E40" s="78">
        <v>0.03272199074074074</v>
      </c>
      <c r="F40" s="79">
        <v>10</v>
      </c>
      <c r="G40" s="84">
        <v>0</v>
      </c>
      <c r="H40" s="84">
        <v>33</v>
      </c>
      <c r="I40" s="85">
        <v>0</v>
      </c>
      <c r="J40" s="86">
        <v>38</v>
      </c>
      <c r="K40" s="88">
        <f t="shared" si="0"/>
        <v>81</v>
      </c>
      <c r="L40" s="88">
        <v>33</v>
      </c>
    </row>
    <row r="41" spans="1:12" s="25" customFormat="1" ht="15">
      <c r="A41" s="99">
        <v>34</v>
      </c>
      <c r="B41" s="89" t="s">
        <v>177</v>
      </c>
      <c r="C41" s="75">
        <v>1996</v>
      </c>
      <c r="D41" s="89" t="s">
        <v>2</v>
      </c>
      <c r="E41" s="78">
        <v>0.03273587962962963</v>
      </c>
      <c r="F41" s="79">
        <v>11</v>
      </c>
      <c r="G41" s="84">
        <v>0</v>
      </c>
      <c r="H41" s="84">
        <v>33</v>
      </c>
      <c r="I41" s="85">
        <v>0</v>
      </c>
      <c r="J41" s="86">
        <v>38</v>
      </c>
      <c r="K41" s="88">
        <f t="shared" si="0"/>
        <v>82</v>
      </c>
      <c r="L41" s="88">
        <v>34</v>
      </c>
    </row>
    <row r="42" spans="1:12" s="25" customFormat="1" ht="15">
      <c r="A42" s="99">
        <v>35</v>
      </c>
      <c r="B42" s="89" t="s">
        <v>178</v>
      </c>
      <c r="C42" s="75">
        <v>1998</v>
      </c>
      <c r="D42" s="89" t="s">
        <v>2</v>
      </c>
      <c r="E42" s="78">
        <v>0.032961111111111115</v>
      </c>
      <c r="F42" s="79">
        <v>14</v>
      </c>
      <c r="G42" s="84">
        <v>0</v>
      </c>
      <c r="H42" s="84">
        <v>33</v>
      </c>
      <c r="I42" s="85">
        <v>0</v>
      </c>
      <c r="J42" s="86">
        <v>38</v>
      </c>
      <c r="K42" s="88">
        <f t="shared" si="0"/>
        <v>85</v>
      </c>
      <c r="L42" s="88">
        <v>35</v>
      </c>
    </row>
    <row r="43" spans="1:12" s="25" customFormat="1" ht="15">
      <c r="A43" s="99">
        <v>36</v>
      </c>
      <c r="B43" s="89" t="s">
        <v>176</v>
      </c>
      <c r="C43" s="75">
        <v>2001</v>
      </c>
      <c r="D43" s="89" t="s">
        <v>2</v>
      </c>
      <c r="E43" s="78">
        <v>0.035253125</v>
      </c>
      <c r="F43" s="79">
        <v>27</v>
      </c>
      <c r="G43" s="84">
        <v>4</v>
      </c>
      <c r="H43" s="84">
        <v>29</v>
      </c>
      <c r="I43" s="85">
        <v>9.73</v>
      </c>
      <c r="J43" s="86">
        <v>32</v>
      </c>
      <c r="K43" s="88">
        <f t="shared" si="0"/>
        <v>88</v>
      </c>
      <c r="L43" s="88">
        <v>36</v>
      </c>
    </row>
    <row r="44" spans="1:12" s="25" customFormat="1" ht="15">
      <c r="A44" s="99">
        <v>37</v>
      </c>
      <c r="B44" s="89" t="s">
        <v>180</v>
      </c>
      <c r="C44" s="75">
        <v>1991</v>
      </c>
      <c r="D44" s="89" t="s">
        <v>0</v>
      </c>
      <c r="E44" s="78">
        <v>0.033990625000000003</v>
      </c>
      <c r="F44" s="79">
        <v>21</v>
      </c>
      <c r="G44" s="84">
        <v>0</v>
      </c>
      <c r="H44" s="84">
        <v>33</v>
      </c>
      <c r="I44" s="85">
        <v>0</v>
      </c>
      <c r="J44" s="86">
        <v>38</v>
      </c>
      <c r="K44" s="88">
        <f t="shared" si="0"/>
        <v>92</v>
      </c>
      <c r="L44" s="88">
        <v>37</v>
      </c>
    </row>
    <row r="45" spans="1:12" s="25" customFormat="1" ht="15">
      <c r="A45" s="99">
        <v>38</v>
      </c>
      <c r="B45" s="89" t="s">
        <v>181</v>
      </c>
      <c r="C45" s="75">
        <v>2001</v>
      </c>
      <c r="D45" s="89" t="s">
        <v>2</v>
      </c>
      <c r="E45" s="78">
        <v>0.03608425925925926</v>
      </c>
      <c r="F45" s="79">
        <v>32</v>
      </c>
      <c r="G45" s="84">
        <v>0</v>
      </c>
      <c r="H45" s="84">
        <v>33</v>
      </c>
      <c r="I45" s="85">
        <v>9.93</v>
      </c>
      <c r="J45" s="86">
        <v>29</v>
      </c>
      <c r="K45" s="88">
        <f t="shared" si="0"/>
        <v>94</v>
      </c>
      <c r="L45" s="88">
        <v>38</v>
      </c>
    </row>
    <row r="46" spans="1:12" s="25" customFormat="1" ht="15">
      <c r="A46" s="99">
        <v>39</v>
      </c>
      <c r="B46" s="89" t="s">
        <v>179</v>
      </c>
      <c r="C46" s="75">
        <v>2000</v>
      </c>
      <c r="D46" s="89" t="s">
        <v>2</v>
      </c>
      <c r="E46" s="78">
        <v>0.04617881944444444</v>
      </c>
      <c r="F46" s="79">
        <v>43</v>
      </c>
      <c r="G46" s="84">
        <v>10</v>
      </c>
      <c r="H46" s="84">
        <v>19</v>
      </c>
      <c r="I46" s="85">
        <v>9.67</v>
      </c>
      <c r="J46" s="86">
        <v>33</v>
      </c>
      <c r="K46" s="88">
        <f t="shared" si="0"/>
        <v>95</v>
      </c>
      <c r="L46" s="88">
        <v>39</v>
      </c>
    </row>
    <row r="47" spans="1:12" s="25" customFormat="1" ht="15">
      <c r="A47" s="99">
        <v>40</v>
      </c>
      <c r="B47" s="89" t="s">
        <v>49</v>
      </c>
      <c r="C47" s="75">
        <v>1954</v>
      </c>
      <c r="D47" s="89" t="s">
        <v>0</v>
      </c>
      <c r="E47" s="78">
        <v>0.037617939814814816</v>
      </c>
      <c r="F47" s="101">
        <v>38</v>
      </c>
      <c r="G47" s="84">
        <v>0</v>
      </c>
      <c r="H47" s="84">
        <v>33</v>
      </c>
      <c r="I47" s="85">
        <v>10.13</v>
      </c>
      <c r="J47" s="86">
        <v>28</v>
      </c>
      <c r="K47" s="100">
        <f t="shared" si="0"/>
        <v>99</v>
      </c>
      <c r="L47" s="100">
        <v>40</v>
      </c>
    </row>
    <row r="48" spans="1:12" s="25" customFormat="1" ht="15">
      <c r="A48" s="99">
        <v>41</v>
      </c>
      <c r="B48" s="89" t="s">
        <v>26</v>
      </c>
      <c r="C48" s="75">
        <v>1957</v>
      </c>
      <c r="D48" s="89" t="s">
        <v>0</v>
      </c>
      <c r="E48" s="78">
        <v>0.03900358796296296</v>
      </c>
      <c r="F48" s="101">
        <v>40</v>
      </c>
      <c r="G48" s="84">
        <v>4</v>
      </c>
      <c r="H48" s="84">
        <v>29</v>
      </c>
      <c r="I48" s="85">
        <v>9.9</v>
      </c>
      <c r="J48" s="86">
        <v>30</v>
      </c>
      <c r="K48" s="100">
        <f t="shared" si="0"/>
        <v>99</v>
      </c>
      <c r="L48" s="100">
        <v>41</v>
      </c>
    </row>
    <row r="49" spans="1:12" s="25" customFormat="1" ht="15">
      <c r="A49" s="99">
        <v>42</v>
      </c>
      <c r="B49" s="89" t="s">
        <v>182</v>
      </c>
      <c r="C49" s="75">
        <v>2000</v>
      </c>
      <c r="D49" s="89" t="s">
        <v>2</v>
      </c>
      <c r="E49" s="78">
        <v>0.03612835648148148</v>
      </c>
      <c r="F49" s="79">
        <v>33</v>
      </c>
      <c r="G49" s="84">
        <v>0</v>
      </c>
      <c r="H49" s="84">
        <v>33</v>
      </c>
      <c r="I49" s="85">
        <v>9.23</v>
      </c>
      <c r="J49" s="86">
        <v>37</v>
      </c>
      <c r="K49" s="88">
        <f t="shared" si="0"/>
        <v>103</v>
      </c>
      <c r="L49" s="88">
        <v>42</v>
      </c>
    </row>
    <row r="50" spans="1:12" s="25" customFormat="1" ht="15">
      <c r="A50" s="99">
        <v>43</v>
      </c>
      <c r="B50" s="89" t="s">
        <v>5</v>
      </c>
      <c r="C50" s="75">
        <v>1961</v>
      </c>
      <c r="D50" s="89" t="s">
        <v>2</v>
      </c>
      <c r="E50" s="78">
        <v>0.0376212962962963</v>
      </c>
      <c r="F50" s="79">
        <v>39</v>
      </c>
      <c r="G50" s="84">
        <v>0</v>
      </c>
      <c r="H50" s="84">
        <v>33</v>
      </c>
      <c r="I50" s="85">
        <v>0</v>
      </c>
      <c r="J50" s="86">
        <v>38</v>
      </c>
      <c r="K50" s="88">
        <f t="shared" si="0"/>
        <v>110</v>
      </c>
      <c r="L50" s="88">
        <v>43</v>
      </c>
    </row>
    <row r="51" spans="1:12" s="25" customFormat="1" ht="15">
      <c r="A51" s="99">
        <v>44</v>
      </c>
      <c r="B51" s="89" t="s">
        <v>183</v>
      </c>
      <c r="C51" s="75">
        <v>2000</v>
      </c>
      <c r="D51" s="89" t="s">
        <v>2</v>
      </c>
      <c r="E51" s="78">
        <v>0.04618217592592593</v>
      </c>
      <c r="F51" s="79">
        <v>44</v>
      </c>
      <c r="G51" s="84">
        <v>0</v>
      </c>
      <c r="H51" s="84">
        <v>33</v>
      </c>
      <c r="I51" s="85">
        <v>9.4</v>
      </c>
      <c r="J51" s="86">
        <v>35</v>
      </c>
      <c r="K51" s="88">
        <f t="shared" si="0"/>
        <v>112</v>
      </c>
      <c r="L51" s="88">
        <v>44</v>
      </c>
    </row>
    <row r="52" s="25" customFormat="1" ht="15"/>
    <row r="53" spans="1:14" s="25" customFormat="1" ht="15.75" thickBot="1">
      <c r="A53"/>
      <c r="B53"/>
      <c r="C53"/>
      <c r="D53" s="91"/>
      <c r="E53"/>
      <c r="F53"/>
      <c r="G53"/>
      <c r="H53" s="12"/>
      <c r="K53" s="26"/>
      <c r="L53" s="27"/>
      <c r="M53" s="27"/>
      <c r="N53" s="27"/>
    </row>
    <row r="54" spans="1:17" s="25" customFormat="1" ht="36.75" customHeight="1" thickBot="1">
      <c r="A54"/>
      <c r="B54" s="68" t="s">
        <v>184</v>
      </c>
      <c r="E54" s="228" t="s">
        <v>121</v>
      </c>
      <c r="F54" s="229"/>
      <c r="G54" s="230" t="s">
        <v>120</v>
      </c>
      <c r="H54" s="214"/>
      <c r="I54" s="215" t="s">
        <v>147</v>
      </c>
      <c r="J54" s="231"/>
      <c r="K54" s="232" t="s">
        <v>148</v>
      </c>
      <c r="L54" s="233"/>
      <c r="M54"/>
      <c r="N54" s="3"/>
      <c r="O54" s="3"/>
      <c r="P54" s="3"/>
      <c r="Q54" s="3"/>
    </row>
    <row r="55" spans="1:12" ht="45">
      <c r="A55" s="67" t="s">
        <v>21</v>
      </c>
      <c r="B55" s="67" t="s">
        <v>61</v>
      </c>
      <c r="C55" s="67" t="s">
        <v>107</v>
      </c>
      <c r="D55" s="67" t="s">
        <v>47</v>
      </c>
      <c r="E55" s="92" t="s">
        <v>144</v>
      </c>
      <c r="F55" s="92" t="s">
        <v>63</v>
      </c>
      <c r="G55" s="93" t="s">
        <v>120</v>
      </c>
      <c r="H55" s="94" t="s">
        <v>63</v>
      </c>
      <c r="I55" s="67" t="s">
        <v>117</v>
      </c>
      <c r="J55" s="67" t="s">
        <v>63</v>
      </c>
      <c r="K55" s="95" t="s">
        <v>119</v>
      </c>
      <c r="L55" s="96" t="s">
        <v>63</v>
      </c>
    </row>
    <row r="56" spans="1:12" ht="15">
      <c r="A56" s="99">
        <v>1</v>
      </c>
      <c r="B56" s="76" t="s">
        <v>185</v>
      </c>
      <c r="C56" s="77">
        <v>1998</v>
      </c>
      <c r="D56" s="76" t="s">
        <v>2</v>
      </c>
      <c r="E56" s="78">
        <v>0.027288657407407407</v>
      </c>
      <c r="F56" s="79">
        <v>4</v>
      </c>
      <c r="G56" s="84">
        <v>37</v>
      </c>
      <c r="H56" s="84">
        <v>4</v>
      </c>
      <c r="I56" s="81">
        <v>10.53</v>
      </c>
      <c r="J56" s="82">
        <v>3</v>
      </c>
      <c r="K56" s="80">
        <f aca="true" t="shared" si="1" ref="K56:K74">F56+H56+J56</f>
        <v>11</v>
      </c>
      <c r="L56" s="80">
        <v>1</v>
      </c>
    </row>
    <row r="57" spans="1:12" ht="15">
      <c r="A57" s="99">
        <v>2</v>
      </c>
      <c r="B57" s="76" t="s">
        <v>51</v>
      </c>
      <c r="C57" s="77">
        <v>1989</v>
      </c>
      <c r="D57" s="76" t="s">
        <v>2</v>
      </c>
      <c r="E57" s="97">
        <v>0.025524189814814812</v>
      </c>
      <c r="F57" s="101">
        <v>1</v>
      </c>
      <c r="G57" s="82">
        <v>43</v>
      </c>
      <c r="H57" s="82">
        <v>2</v>
      </c>
      <c r="I57" s="85">
        <v>9.42</v>
      </c>
      <c r="J57" s="86">
        <v>10</v>
      </c>
      <c r="K57" s="100">
        <f t="shared" si="1"/>
        <v>13</v>
      </c>
      <c r="L57" s="100">
        <v>2</v>
      </c>
    </row>
    <row r="58" spans="1:12" ht="15">
      <c r="A58" s="99">
        <v>3</v>
      </c>
      <c r="B58" s="76" t="s">
        <v>186</v>
      </c>
      <c r="C58" s="77">
        <v>1998</v>
      </c>
      <c r="D58" s="76" t="s">
        <v>2</v>
      </c>
      <c r="E58" s="97">
        <v>0.02566203703703704</v>
      </c>
      <c r="F58" s="101">
        <v>2</v>
      </c>
      <c r="G58" s="84">
        <v>34</v>
      </c>
      <c r="H58" s="84">
        <v>6</v>
      </c>
      <c r="I58" s="85">
        <v>10.39</v>
      </c>
      <c r="J58" s="86">
        <v>5</v>
      </c>
      <c r="K58" s="100">
        <f t="shared" si="1"/>
        <v>13</v>
      </c>
      <c r="L58" s="100">
        <v>3</v>
      </c>
    </row>
    <row r="59" spans="1:12" ht="15">
      <c r="A59" s="99">
        <v>4</v>
      </c>
      <c r="B59" s="76" t="s">
        <v>187</v>
      </c>
      <c r="C59" s="77">
        <v>1998</v>
      </c>
      <c r="D59" s="76" t="s">
        <v>2</v>
      </c>
      <c r="E59" s="97">
        <v>0.02689270833333333</v>
      </c>
      <c r="F59" s="83">
        <v>3</v>
      </c>
      <c r="G59" s="84">
        <v>32</v>
      </c>
      <c r="H59" s="84">
        <v>8</v>
      </c>
      <c r="I59" s="85">
        <v>9.97</v>
      </c>
      <c r="J59" s="86">
        <v>7</v>
      </c>
      <c r="K59" s="88">
        <f t="shared" si="1"/>
        <v>18</v>
      </c>
      <c r="L59" s="88">
        <v>4</v>
      </c>
    </row>
    <row r="60" spans="1:12" ht="15">
      <c r="A60" s="99">
        <v>5</v>
      </c>
      <c r="B60" s="89" t="s">
        <v>188</v>
      </c>
      <c r="C60" s="75">
        <v>2000</v>
      </c>
      <c r="D60" s="89" t="s">
        <v>2</v>
      </c>
      <c r="E60" s="78">
        <v>0.02834965277777778</v>
      </c>
      <c r="F60" s="79">
        <v>8</v>
      </c>
      <c r="G60" s="84">
        <v>32</v>
      </c>
      <c r="H60" s="84">
        <v>8</v>
      </c>
      <c r="I60" s="85">
        <v>10.46</v>
      </c>
      <c r="J60" s="86">
        <v>4</v>
      </c>
      <c r="K60" s="88">
        <f t="shared" si="1"/>
        <v>20</v>
      </c>
      <c r="L60" s="88">
        <v>5</v>
      </c>
    </row>
    <row r="61" spans="1:12" ht="15">
      <c r="A61" s="99">
        <v>6</v>
      </c>
      <c r="B61" s="76" t="s">
        <v>189</v>
      </c>
      <c r="C61" s="77">
        <v>2000</v>
      </c>
      <c r="D61" s="76" t="s">
        <v>2</v>
      </c>
      <c r="E61" s="78">
        <v>0.028118287037037035</v>
      </c>
      <c r="F61" s="79">
        <v>7</v>
      </c>
      <c r="G61" s="82">
        <v>38</v>
      </c>
      <c r="H61" s="82">
        <v>3</v>
      </c>
      <c r="I61" s="85">
        <v>8.95</v>
      </c>
      <c r="J61" s="86">
        <v>15</v>
      </c>
      <c r="K61" s="88">
        <f t="shared" si="1"/>
        <v>25</v>
      </c>
      <c r="L61" s="88">
        <v>6</v>
      </c>
    </row>
    <row r="62" spans="1:12" ht="15">
      <c r="A62" s="99">
        <v>7</v>
      </c>
      <c r="B62" s="89" t="s">
        <v>190</v>
      </c>
      <c r="C62" s="75">
        <v>1999</v>
      </c>
      <c r="D62" s="89" t="s">
        <v>2</v>
      </c>
      <c r="E62" s="78">
        <v>0.029364814814814816</v>
      </c>
      <c r="F62" s="79">
        <v>11</v>
      </c>
      <c r="G62" s="84">
        <v>33</v>
      </c>
      <c r="H62" s="84">
        <v>7</v>
      </c>
      <c r="I62" s="85">
        <v>9.95</v>
      </c>
      <c r="J62" s="86">
        <v>8</v>
      </c>
      <c r="K62" s="88">
        <f t="shared" si="1"/>
        <v>26</v>
      </c>
      <c r="L62" s="88">
        <v>7</v>
      </c>
    </row>
    <row r="63" spans="1:12" ht="15">
      <c r="A63" s="99">
        <v>8</v>
      </c>
      <c r="B63" s="76" t="s">
        <v>192</v>
      </c>
      <c r="C63" s="77">
        <v>1999</v>
      </c>
      <c r="D63" s="76" t="s">
        <v>2</v>
      </c>
      <c r="E63" s="78">
        <v>0.02997777777777778</v>
      </c>
      <c r="F63" s="99">
        <v>12</v>
      </c>
      <c r="G63" s="84">
        <v>25</v>
      </c>
      <c r="H63" s="84">
        <v>15</v>
      </c>
      <c r="I63" s="81">
        <v>10.92</v>
      </c>
      <c r="J63" s="82">
        <v>1</v>
      </c>
      <c r="K63" s="102">
        <f t="shared" si="1"/>
        <v>28</v>
      </c>
      <c r="L63" s="102">
        <v>8</v>
      </c>
    </row>
    <row r="64" spans="1:12" ht="15">
      <c r="A64" s="99">
        <v>9</v>
      </c>
      <c r="B64" s="76" t="s">
        <v>191</v>
      </c>
      <c r="C64" s="77">
        <v>2000</v>
      </c>
      <c r="D64" s="76" t="s">
        <v>2</v>
      </c>
      <c r="E64" s="78">
        <v>0.030767245370370372</v>
      </c>
      <c r="F64" s="99">
        <v>13</v>
      </c>
      <c r="G64" s="84">
        <v>29</v>
      </c>
      <c r="H64" s="84">
        <v>13</v>
      </c>
      <c r="I64" s="81">
        <v>10.7</v>
      </c>
      <c r="J64" s="82">
        <v>2</v>
      </c>
      <c r="K64" s="102">
        <f t="shared" si="1"/>
        <v>28</v>
      </c>
      <c r="L64" s="102">
        <v>9</v>
      </c>
    </row>
    <row r="65" spans="1:12" ht="15">
      <c r="A65" s="99">
        <v>10</v>
      </c>
      <c r="B65" s="89" t="s">
        <v>193</v>
      </c>
      <c r="C65" s="75">
        <v>1999</v>
      </c>
      <c r="D65" s="89" t="s">
        <v>2</v>
      </c>
      <c r="E65" s="78">
        <v>0.02746770833333333</v>
      </c>
      <c r="F65" s="101">
        <v>5</v>
      </c>
      <c r="G65" s="84">
        <v>25</v>
      </c>
      <c r="H65" s="84">
        <v>15</v>
      </c>
      <c r="I65" s="85">
        <v>9.88</v>
      </c>
      <c r="J65" s="86">
        <v>9</v>
      </c>
      <c r="K65" s="100">
        <f t="shared" si="1"/>
        <v>29</v>
      </c>
      <c r="L65" s="100">
        <v>10</v>
      </c>
    </row>
    <row r="66" spans="1:12" ht="15">
      <c r="A66" s="99">
        <v>11</v>
      </c>
      <c r="B66" s="89" t="s">
        <v>55</v>
      </c>
      <c r="C66" s="75">
        <v>1999</v>
      </c>
      <c r="D66" s="89" t="s">
        <v>2</v>
      </c>
      <c r="E66" s="78">
        <v>0.03437175925925926</v>
      </c>
      <c r="F66" s="101">
        <v>18</v>
      </c>
      <c r="G66" s="84">
        <v>36</v>
      </c>
      <c r="H66" s="84">
        <v>5</v>
      </c>
      <c r="I66" s="85">
        <v>10</v>
      </c>
      <c r="J66" s="86">
        <v>6</v>
      </c>
      <c r="K66" s="100">
        <f t="shared" si="1"/>
        <v>29</v>
      </c>
      <c r="L66" s="100">
        <v>11</v>
      </c>
    </row>
    <row r="67" spans="1:12" ht="15">
      <c r="A67" s="99">
        <v>12</v>
      </c>
      <c r="B67" s="89" t="s">
        <v>194</v>
      </c>
      <c r="C67" s="75">
        <v>2001</v>
      </c>
      <c r="D67" s="89" t="s">
        <v>2</v>
      </c>
      <c r="E67" s="78">
        <v>0.02786006944444444</v>
      </c>
      <c r="F67" s="79">
        <v>6</v>
      </c>
      <c r="G67" s="84">
        <v>31</v>
      </c>
      <c r="H67" s="84">
        <v>11</v>
      </c>
      <c r="I67" s="85">
        <v>9.13</v>
      </c>
      <c r="J67" s="86">
        <v>14</v>
      </c>
      <c r="K67" s="88">
        <f t="shared" si="1"/>
        <v>31</v>
      </c>
      <c r="L67" s="88">
        <v>12</v>
      </c>
    </row>
    <row r="68" spans="1:12" ht="15">
      <c r="A68" s="99">
        <v>13</v>
      </c>
      <c r="B68" s="76" t="s">
        <v>195</v>
      </c>
      <c r="C68" s="77">
        <v>1997</v>
      </c>
      <c r="D68" s="76" t="s">
        <v>0</v>
      </c>
      <c r="E68" s="78">
        <v>0.03082534722222222</v>
      </c>
      <c r="F68" s="79">
        <v>14</v>
      </c>
      <c r="G68" s="82">
        <v>45</v>
      </c>
      <c r="H68" s="82">
        <v>1</v>
      </c>
      <c r="I68" s="85">
        <v>8.6</v>
      </c>
      <c r="J68" s="86">
        <v>17</v>
      </c>
      <c r="K68" s="88">
        <f t="shared" si="1"/>
        <v>32</v>
      </c>
      <c r="L68" s="88">
        <v>13</v>
      </c>
    </row>
    <row r="69" spans="1:12" ht="15">
      <c r="A69" s="99">
        <v>14</v>
      </c>
      <c r="B69" s="89" t="s">
        <v>197</v>
      </c>
      <c r="C69" s="75">
        <v>1997</v>
      </c>
      <c r="D69" s="89" t="s">
        <v>2</v>
      </c>
      <c r="E69" s="78">
        <v>0.02885034722222222</v>
      </c>
      <c r="F69" s="101">
        <v>9</v>
      </c>
      <c r="G69" s="84">
        <v>11</v>
      </c>
      <c r="H69" s="84">
        <v>18</v>
      </c>
      <c r="I69" s="85">
        <v>9.35</v>
      </c>
      <c r="J69" s="86">
        <v>11</v>
      </c>
      <c r="K69" s="88">
        <f t="shared" si="1"/>
        <v>38</v>
      </c>
      <c r="L69" s="88">
        <v>14</v>
      </c>
    </row>
    <row r="70" spans="1:12" ht="15">
      <c r="A70" s="99">
        <v>15</v>
      </c>
      <c r="B70" s="89" t="s">
        <v>196</v>
      </c>
      <c r="C70" s="75">
        <v>2001</v>
      </c>
      <c r="D70" s="89" t="s">
        <v>1</v>
      </c>
      <c r="E70" s="78">
        <v>0.02889224537037037</v>
      </c>
      <c r="F70" s="101">
        <v>10</v>
      </c>
      <c r="G70" s="84">
        <v>32</v>
      </c>
      <c r="H70" s="84">
        <v>10</v>
      </c>
      <c r="I70" s="85">
        <v>8.55</v>
      </c>
      <c r="J70" s="86">
        <v>18</v>
      </c>
      <c r="K70" s="88">
        <f t="shared" si="1"/>
        <v>38</v>
      </c>
      <c r="L70" s="88">
        <v>15</v>
      </c>
    </row>
    <row r="71" spans="1:12" ht="15">
      <c r="A71" s="99">
        <v>16</v>
      </c>
      <c r="B71" s="89" t="s">
        <v>198</v>
      </c>
      <c r="C71" s="75">
        <v>1999</v>
      </c>
      <c r="D71" s="89" t="s">
        <v>2</v>
      </c>
      <c r="E71" s="78">
        <v>0.032629629629629626</v>
      </c>
      <c r="F71" s="79">
        <v>15</v>
      </c>
      <c r="G71" s="84">
        <v>31</v>
      </c>
      <c r="H71" s="84">
        <v>11</v>
      </c>
      <c r="I71" s="85">
        <v>8.78</v>
      </c>
      <c r="J71" s="86">
        <v>16</v>
      </c>
      <c r="K71" s="88">
        <f t="shared" si="1"/>
        <v>42</v>
      </c>
      <c r="L71" s="88">
        <v>16</v>
      </c>
    </row>
    <row r="72" spans="1:12" ht="15">
      <c r="A72" s="99">
        <v>17</v>
      </c>
      <c r="B72" s="89" t="s">
        <v>200</v>
      </c>
      <c r="C72" s="75">
        <v>2001</v>
      </c>
      <c r="D72" s="89" t="s">
        <v>2</v>
      </c>
      <c r="E72" s="78">
        <v>0.03367731481481482</v>
      </c>
      <c r="F72" s="79">
        <v>17</v>
      </c>
      <c r="G72" s="84">
        <v>29</v>
      </c>
      <c r="H72" s="84">
        <v>13</v>
      </c>
      <c r="I72" s="85">
        <v>9.28</v>
      </c>
      <c r="J72" s="86">
        <v>13</v>
      </c>
      <c r="K72" s="88">
        <f t="shared" si="1"/>
        <v>43</v>
      </c>
      <c r="L72" s="88">
        <v>17</v>
      </c>
    </row>
    <row r="73" spans="1:12" ht="15">
      <c r="A73" s="99">
        <v>18</v>
      </c>
      <c r="B73" s="89" t="s">
        <v>199</v>
      </c>
      <c r="C73" s="75">
        <v>2001</v>
      </c>
      <c r="D73" s="89" t="s">
        <v>2</v>
      </c>
      <c r="E73" s="78">
        <v>0.03355844907407407</v>
      </c>
      <c r="F73" s="79">
        <v>16</v>
      </c>
      <c r="G73" s="84">
        <v>24</v>
      </c>
      <c r="H73" s="84">
        <v>17</v>
      </c>
      <c r="I73" s="85">
        <v>9.35</v>
      </c>
      <c r="J73" s="86">
        <v>11</v>
      </c>
      <c r="K73" s="88">
        <f t="shared" si="1"/>
        <v>44</v>
      </c>
      <c r="L73" s="88">
        <v>18</v>
      </c>
    </row>
    <row r="74" spans="1:12" ht="15">
      <c r="A74" s="99">
        <v>19</v>
      </c>
      <c r="B74" s="89" t="s">
        <v>201</v>
      </c>
      <c r="C74" s="75">
        <v>2000</v>
      </c>
      <c r="D74" s="89" t="s">
        <v>1</v>
      </c>
      <c r="E74" s="78">
        <v>0.03669270833333333</v>
      </c>
      <c r="F74" s="79">
        <v>19</v>
      </c>
      <c r="G74" s="84">
        <v>8</v>
      </c>
      <c r="H74" s="84">
        <v>19</v>
      </c>
      <c r="I74" s="85">
        <v>8</v>
      </c>
      <c r="J74" s="86">
        <v>19</v>
      </c>
      <c r="K74" s="88">
        <f t="shared" si="1"/>
        <v>57</v>
      </c>
      <c r="L74" s="88">
        <v>19</v>
      </c>
    </row>
    <row r="75" spans="2:11" ht="15">
      <c r="B75" s="3"/>
      <c r="C75" s="3"/>
      <c r="D75" s="3"/>
      <c r="E75" s="3"/>
      <c r="H75" s="3"/>
      <c r="K75" s="3"/>
    </row>
  </sheetData>
  <sheetProtection/>
  <mergeCells count="11">
    <mergeCell ref="E54:F54"/>
    <mergeCell ref="G54:H54"/>
    <mergeCell ref="I54:J54"/>
    <mergeCell ref="K54:L54"/>
    <mergeCell ref="A2:K2"/>
    <mergeCell ref="A3:K3"/>
    <mergeCell ref="B4:H4"/>
    <mergeCell ref="E6:F6"/>
    <mergeCell ref="G6:H6"/>
    <mergeCell ref="I6:J6"/>
    <mergeCell ref="K6:L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103"/>
  <sheetViews>
    <sheetView workbookViewId="0" topLeftCell="A75">
      <selection activeCell="G95" sqref="G95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4.140625" style="3" customWidth="1"/>
    <col min="13" max="13" width="17.14062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226" t="s">
        <v>113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36" customHeight="1">
      <c r="A3" s="226" t="s">
        <v>114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2:14" ht="12.75" customHeight="1">
      <c r="B4" s="227" t="s">
        <v>115</v>
      </c>
      <c r="C4" s="227"/>
      <c r="D4" s="227"/>
      <c r="E4" s="227"/>
      <c r="F4" s="227"/>
      <c r="G4" s="227"/>
      <c r="H4" s="227"/>
      <c r="L4" s="4"/>
      <c r="M4" s="4"/>
      <c r="N4" s="4"/>
    </row>
    <row r="5" spans="2:14" ht="12.75" customHeight="1">
      <c r="B5" s="98"/>
      <c r="C5" s="98"/>
      <c r="D5" s="98"/>
      <c r="E5" s="98"/>
      <c r="F5" s="98"/>
      <c r="G5" s="98"/>
      <c r="H5" s="98"/>
      <c r="L5" s="4"/>
      <c r="M5" s="4"/>
      <c r="N5" s="4"/>
    </row>
    <row r="6" spans="2:14" s="25" customFormat="1" ht="15.75" thickBot="1">
      <c r="B6" s="131" t="s">
        <v>208</v>
      </c>
      <c r="C6" s="12"/>
      <c r="D6" s="12"/>
      <c r="E6" s="12"/>
      <c r="F6" s="12"/>
      <c r="G6" s="12"/>
      <c r="H6" s="12"/>
      <c r="K6" s="26"/>
      <c r="L6" s="27"/>
      <c r="M6" s="27"/>
      <c r="N6" s="27"/>
    </row>
    <row r="7" spans="1:17" s="25" customFormat="1" ht="36.75" customHeight="1" thickBot="1">
      <c r="A7"/>
      <c r="B7" s="104" t="s">
        <v>122</v>
      </c>
      <c r="C7" s="105" t="s">
        <v>123</v>
      </c>
      <c r="D7" s="106" t="s">
        <v>124</v>
      </c>
      <c r="E7" s="228" t="s">
        <v>118</v>
      </c>
      <c r="F7" s="229"/>
      <c r="G7" s="230" t="s">
        <v>120</v>
      </c>
      <c r="H7" s="214"/>
      <c r="I7" s="215" t="s">
        <v>147</v>
      </c>
      <c r="J7" s="231"/>
      <c r="K7" s="232" t="s">
        <v>210</v>
      </c>
      <c r="L7" s="233"/>
      <c r="N7" s="3"/>
      <c r="O7" s="3"/>
      <c r="P7" s="3"/>
      <c r="Q7" s="3"/>
    </row>
    <row r="8" spans="1:13" s="25" customFormat="1" ht="50.25" customHeight="1">
      <c r="A8" s="107" t="s">
        <v>21</v>
      </c>
      <c r="B8" s="108" t="s">
        <v>61</v>
      </c>
      <c r="C8" s="108" t="s">
        <v>107</v>
      </c>
      <c r="D8" s="108" t="s">
        <v>47</v>
      </c>
      <c r="E8" s="109" t="s">
        <v>143</v>
      </c>
      <c r="F8" s="109" t="s">
        <v>63</v>
      </c>
      <c r="G8" s="110" t="s">
        <v>120</v>
      </c>
      <c r="H8" s="111" t="s">
        <v>63</v>
      </c>
      <c r="I8" s="108" t="s">
        <v>117</v>
      </c>
      <c r="J8" s="108" t="s">
        <v>63</v>
      </c>
      <c r="K8" s="112" t="s">
        <v>119</v>
      </c>
      <c r="L8" s="113" t="s">
        <v>206</v>
      </c>
      <c r="M8" s="114" t="s">
        <v>207</v>
      </c>
    </row>
    <row r="9" spans="1:13" s="25" customFormat="1" ht="15">
      <c r="A9" s="118">
        <v>1</v>
      </c>
      <c r="B9" s="119" t="s">
        <v>151</v>
      </c>
      <c r="C9" s="118">
        <v>1999</v>
      </c>
      <c r="D9" s="119" t="s">
        <v>2</v>
      </c>
      <c r="E9" s="120">
        <v>0.03364861111111111</v>
      </c>
      <c r="F9" s="118">
        <v>19</v>
      </c>
      <c r="G9" s="116">
        <v>19</v>
      </c>
      <c r="H9" s="116">
        <v>7</v>
      </c>
      <c r="I9" s="117">
        <v>11.8</v>
      </c>
      <c r="J9" s="116">
        <v>11</v>
      </c>
      <c r="K9" s="116">
        <f aca="true" t="shared" si="0" ref="K9:K24">F9+H9+J9</f>
        <v>37</v>
      </c>
      <c r="L9" s="116">
        <v>1</v>
      </c>
      <c r="M9" s="57">
        <v>60</v>
      </c>
    </row>
    <row r="10" spans="1:13" s="25" customFormat="1" ht="15">
      <c r="A10" s="118">
        <v>2</v>
      </c>
      <c r="B10" s="122" t="s">
        <v>152</v>
      </c>
      <c r="C10" s="121">
        <v>1999</v>
      </c>
      <c r="D10" s="122" t="s">
        <v>2</v>
      </c>
      <c r="E10" s="123">
        <v>0.033507754629629634</v>
      </c>
      <c r="F10" s="121">
        <v>18</v>
      </c>
      <c r="G10" s="116">
        <v>15</v>
      </c>
      <c r="H10" s="116">
        <v>12</v>
      </c>
      <c r="I10" s="117">
        <v>11.75</v>
      </c>
      <c r="J10" s="116">
        <v>12</v>
      </c>
      <c r="K10" s="116">
        <f t="shared" si="0"/>
        <v>42</v>
      </c>
      <c r="L10" s="116">
        <v>2</v>
      </c>
      <c r="M10" s="57">
        <v>54</v>
      </c>
    </row>
    <row r="11" spans="1:13" s="25" customFormat="1" ht="15">
      <c r="A11" s="118">
        <v>3</v>
      </c>
      <c r="B11" s="122" t="s">
        <v>156</v>
      </c>
      <c r="C11" s="121">
        <v>2000</v>
      </c>
      <c r="D11" s="122" t="s">
        <v>2</v>
      </c>
      <c r="E11" s="123">
        <v>0.033695833333333335</v>
      </c>
      <c r="F11" s="121">
        <v>20</v>
      </c>
      <c r="G11" s="116">
        <v>13</v>
      </c>
      <c r="H11" s="116">
        <v>15</v>
      </c>
      <c r="I11" s="117">
        <v>11.65</v>
      </c>
      <c r="J11" s="116">
        <v>13</v>
      </c>
      <c r="K11" s="116">
        <f t="shared" si="0"/>
        <v>48</v>
      </c>
      <c r="L11" s="116">
        <v>3</v>
      </c>
      <c r="M11" s="57">
        <v>48</v>
      </c>
    </row>
    <row r="12" spans="1:13" s="25" customFormat="1" ht="15">
      <c r="A12" s="118">
        <v>4</v>
      </c>
      <c r="B12" s="122" t="s">
        <v>145</v>
      </c>
      <c r="C12" s="121">
        <v>2000</v>
      </c>
      <c r="D12" s="122" t="s">
        <v>1</v>
      </c>
      <c r="E12" s="123">
        <v>0.033254398148148144</v>
      </c>
      <c r="F12" s="121">
        <v>15</v>
      </c>
      <c r="G12" s="116">
        <v>11</v>
      </c>
      <c r="H12" s="116">
        <v>17</v>
      </c>
      <c r="I12" s="117">
        <v>10.58</v>
      </c>
      <c r="J12" s="116">
        <v>22</v>
      </c>
      <c r="K12" s="116">
        <f t="shared" si="0"/>
        <v>54</v>
      </c>
      <c r="L12" s="116">
        <v>4</v>
      </c>
      <c r="M12" s="57">
        <v>43</v>
      </c>
    </row>
    <row r="13" spans="1:13" s="25" customFormat="1" ht="15">
      <c r="A13" s="118">
        <v>5</v>
      </c>
      <c r="B13" s="122" t="s">
        <v>159</v>
      </c>
      <c r="C13" s="121">
        <v>2000</v>
      </c>
      <c r="D13" s="122" t="s">
        <v>2</v>
      </c>
      <c r="E13" s="123">
        <v>0.031572800925925924</v>
      </c>
      <c r="F13" s="121">
        <v>8</v>
      </c>
      <c r="G13" s="116">
        <v>5</v>
      </c>
      <c r="H13" s="116">
        <v>27</v>
      </c>
      <c r="I13" s="117">
        <v>10.95</v>
      </c>
      <c r="J13" s="116">
        <v>20</v>
      </c>
      <c r="K13" s="116">
        <f t="shared" si="0"/>
        <v>55</v>
      </c>
      <c r="L13" s="116">
        <v>5</v>
      </c>
      <c r="M13" s="57">
        <v>40</v>
      </c>
    </row>
    <row r="14" spans="1:13" s="25" customFormat="1" ht="15">
      <c r="A14" s="118">
        <v>6</v>
      </c>
      <c r="B14" s="122" t="s">
        <v>160</v>
      </c>
      <c r="C14" s="121">
        <v>1999</v>
      </c>
      <c r="D14" s="122" t="s">
        <v>2</v>
      </c>
      <c r="E14" s="123">
        <v>0.03439166666666667</v>
      </c>
      <c r="F14" s="121">
        <v>22</v>
      </c>
      <c r="G14" s="116">
        <v>14</v>
      </c>
      <c r="H14" s="116">
        <v>13</v>
      </c>
      <c r="I14" s="117">
        <v>10.65</v>
      </c>
      <c r="J14" s="116">
        <v>21</v>
      </c>
      <c r="K14" s="116">
        <f t="shared" si="0"/>
        <v>56</v>
      </c>
      <c r="L14" s="116">
        <v>6</v>
      </c>
      <c r="M14" s="57">
        <v>38</v>
      </c>
    </row>
    <row r="15" spans="1:13" s="25" customFormat="1" ht="15">
      <c r="A15" s="118">
        <v>7</v>
      </c>
      <c r="B15" s="122" t="s">
        <v>164</v>
      </c>
      <c r="C15" s="121">
        <v>2000</v>
      </c>
      <c r="D15" s="122" t="s">
        <v>2</v>
      </c>
      <c r="E15" s="123">
        <v>0.03549259259259259</v>
      </c>
      <c r="F15" s="121">
        <v>28</v>
      </c>
      <c r="G15" s="116">
        <v>14</v>
      </c>
      <c r="H15" s="116">
        <v>13</v>
      </c>
      <c r="I15" s="117">
        <v>11.35</v>
      </c>
      <c r="J15" s="116">
        <v>17</v>
      </c>
      <c r="K15" s="116">
        <f t="shared" si="0"/>
        <v>58</v>
      </c>
      <c r="L15" s="116">
        <v>7</v>
      </c>
      <c r="M15" s="57">
        <v>36</v>
      </c>
    </row>
    <row r="16" spans="1:13" s="25" customFormat="1" ht="15">
      <c r="A16" s="118">
        <v>8</v>
      </c>
      <c r="B16" s="122" t="s">
        <v>166</v>
      </c>
      <c r="C16" s="121">
        <v>2000</v>
      </c>
      <c r="D16" s="122" t="s">
        <v>2</v>
      </c>
      <c r="E16" s="123">
        <v>0.036012037037037044</v>
      </c>
      <c r="F16" s="121">
        <v>30</v>
      </c>
      <c r="G16" s="116">
        <v>20</v>
      </c>
      <c r="H16" s="116">
        <v>6</v>
      </c>
      <c r="I16" s="117">
        <v>9.88</v>
      </c>
      <c r="J16" s="116">
        <v>31</v>
      </c>
      <c r="K16" s="116">
        <f t="shared" si="0"/>
        <v>67</v>
      </c>
      <c r="L16" s="116">
        <v>8</v>
      </c>
      <c r="M16" s="57">
        <v>34</v>
      </c>
    </row>
    <row r="17" spans="1:13" s="25" customFormat="1" ht="15">
      <c r="A17" s="118">
        <v>9</v>
      </c>
      <c r="B17" s="122" t="s">
        <v>170</v>
      </c>
      <c r="C17" s="121">
        <v>1999</v>
      </c>
      <c r="D17" s="122" t="s">
        <v>2</v>
      </c>
      <c r="E17" s="123">
        <v>0.0364332175925926</v>
      </c>
      <c r="F17" s="121">
        <v>36</v>
      </c>
      <c r="G17" s="116">
        <v>13</v>
      </c>
      <c r="H17" s="116">
        <v>15</v>
      </c>
      <c r="I17" s="117">
        <v>10.57</v>
      </c>
      <c r="J17" s="116">
        <v>23</v>
      </c>
      <c r="K17" s="116">
        <f t="shared" si="0"/>
        <v>74</v>
      </c>
      <c r="L17" s="116">
        <v>9</v>
      </c>
      <c r="M17" s="57">
        <v>32</v>
      </c>
    </row>
    <row r="18" spans="1:13" s="25" customFormat="1" ht="15">
      <c r="A18" s="118">
        <v>10</v>
      </c>
      <c r="B18" s="122" t="s">
        <v>171</v>
      </c>
      <c r="C18" s="121">
        <v>2000</v>
      </c>
      <c r="D18" s="122" t="s">
        <v>2</v>
      </c>
      <c r="E18" s="123">
        <v>0.036374768518518515</v>
      </c>
      <c r="F18" s="121">
        <v>35</v>
      </c>
      <c r="G18" s="116">
        <v>21</v>
      </c>
      <c r="H18" s="116">
        <v>4</v>
      </c>
      <c r="I18" s="117">
        <v>9.3</v>
      </c>
      <c r="J18" s="116">
        <v>36</v>
      </c>
      <c r="K18" s="116">
        <f t="shared" si="0"/>
        <v>75</v>
      </c>
      <c r="L18" s="116">
        <v>10</v>
      </c>
      <c r="M18" s="57">
        <v>31</v>
      </c>
    </row>
    <row r="19" spans="1:13" s="25" customFormat="1" ht="15">
      <c r="A19" s="118">
        <v>11</v>
      </c>
      <c r="B19" s="122" t="s">
        <v>173</v>
      </c>
      <c r="C19" s="121">
        <v>1999</v>
      </c>
      <c r="D19" s="122" t="s">
        <v>2</v>
      </c>
      <c r="E19" s="123">
        <v>0.03660300925925926</v>
      </c>
      <c r="F19" s="121">
        <v>37</v>
      </c>
      <c r="G19" s="116">
        <v>10</v>
      </c>
      <c r="H19" s="116">
        <v>19</v>
      </c>
      <c r="I19" s="117">
        <v>11.05</v>
      </c>
      <c r="J19" s="116">
        <v>19</v>
      </c>
      <c r="K19" s="116">
        <f t="shared" si="0"/>
        <v>75</v>
      </c>
      <c r="L19" s="116">
        <v>11</v>
      </c>
      <c r="M19" s="57">
        <v>30</v>
      </c>
    </row>
    <row r="20" spans="1:13" s="25" customFormat="1" ht="15">
      <c r="A20" s="118">
        <v>12</v>
      </c>
      <c r="B20" s="122" t="s">
        <v>174</v>
      </c>
      <c r="C20" s="121">
        <v>1999</v>
      </c>
      <c r="D20" s="122" t="s">
        <v>2</v>
      </c>
      <c r="E20" s="123">
        <v>0.03604837962962963</v>
      </c>
      <c r="F20" s="121">
        <v>31</v>
      </c>
      <c r="G20" s="116">
        <v>8</v>
      </c>
      <c r="H20" s="116">
        <v>24</v>
      </c>
      <c r="I20" s="117">
        <v>10.57</v>
      </c>
      <c r="J20" s="116">
        <v>23</v>
      </c>
      <c r="K20" s="116">
        <f t="shared" si="0"/>
        <v>78</v>
      </c>
      <c r="L20" s="116">
        <v>12</v>
      </c>
      <c r="M20" s="57">
        <v>28</v>
      </c>
    </row>
    <row r="21" spans="1:13" s="25" customFormat="1" ht="15">
      <c r="A21" s="118">
        <v>13</v>
      </c>
      <c r="B21" s="122" t="s">
        <v>146</v>
      </c>
      <c r="C21" s="121">
        <v>2000</v>
      </c>
      <c r="D21" s="122" t="s">
        <v>1</v>
      </c>
      <c r="E21" s="123">
        <v>0.03635023148148148</v>
      </c>
      <c r="F21" s="121">
        <v>34</v>
      </c>
      <c r="G21" s="116">
        <v>11</v>
      </c>
      <c r="H21" s="116">
        <v>17</v>
      </c>
      <c r="I21" s="117">
        <v>10.23</v>
      </c>
      <c r="J21" s="116">
        <v>27</v>
      </c>
      <c r="K21" s="116">
        <f t="shared" si="0"/>
        <v>78</v>
      </c>
      <c r="L21" s="116">
        <v>13</v>
      </c>
      <c r="M21" s="57">
        <v>26</v>
      </c>
    </row>
    <row r="22" spans="1:13" s="25" customFormat="1" ht="15">
      <c r="A22" s="118">
        <v>14</v>
      </c>
      <c r="B22" s="122" t="s">
        <v>179</v>
      </c>
      <c r="C22" s="121">
        <v>2000</v>
      </c>
      <c r="D22" s="122" t="s">
        <v>2</v>
      </c>
      <c r="E22" s="123">
        <v>0.04617881944444444</v>
      </c>
      <c r="F22" s="121">
        <v>43</v>
      </c>
      <c r="G22" s="116">
        <v>10</v>
      </c>
      <c r="H22" s="116">
        <v>19</v>
      </c>
      <c r="I22" s="117">
        <v>9.67</v>
      </c>
      <c r="J22" s="116">
        <v>33</v>
      </c>
      <c r="K22" s="116">
        <f t="shared" si="0"/>
        <v>95</v>
      </c>
      <c r="L22" s="116">
        <v>14</v>
      </c>
      <c r="M22" s="57">
        <v>24</v>
      </c>
    </row>
    <row r="23" spans="1:13" s="25" customFormat="1" ht="15">
      <c r="A23" s="118">
        <v>15</v>
      </c>
      <c r="B23" s="122" t="s">
        <v>182</v>
      </c>
      <c r="C23" s="121">
        <v>2000</v>
      </c>
      <c r="D23" s="122" t="s">
        <v>2</v>
      </c>
      <c r="E23" s="123">
        <v>0.03612835648148148</v>
      </c>
      <c r="F23" s="121">
        <v>33</v>
      </c>
      <c r="G23" s="116">
        <v>0</v>
      </c>
      <c r="H23" s="116">
        <v>33</v>
      </c>
      <c r="I23" s="117">
        <v>9.23</v>
      </c>
      <c r="J23" s="116">
        <v>37</v>
      </c>
      <c r="K23" s="116">
        <f t="shared" si="0"/>
        <v>103</v>
      </c>
      <c r="L23" s="116">
        <v>15</v>
      </c>
      <c r="M23" s="57">
        <v>22</v>
      </c>
    </row>
    <row r="24" spans="1:13" s="25" customFormat="1" ht="15">
      <c r="A24" s="118">
        <v>16</v>
      </c>
      <c r="B24" s="122" t="s">
        <v>183</v>
      </c>
      <c r="C24" s="121">
        <v>2000</v>
      </c>
      <c r="D24" s="122" t="s">
        <v>2</v>
      </c>
      <c r="E24" s="123">
        <v>0.04618217592592593</v>
      </c>
      <c r="F24" s="121">
        <v>44</v>
      </c>
      <c r="G24" s="116">
        <v>0</v>
      </c>
      <c r="H24" s="116">
        <v>33</v>
      </c>
      <c r="I24" s="117">
        <v>9.4</v>
      </c>
      <c r="J24" s="116">
        <v>35</v>
      </c>
      <c r="K24" s="116">
        <f t="shared" si="0"/>
        <v>112</v>
      </c>
      <c r="L24" s="116">
        <v>16</v>
      </c>
      <c r="M24" s="57">
        <v>20</v>
      </c>
    </row>
    <row r="25" spans="1:2" s="27" customFormat="1" ht="15.75" thickBot="1">
      <c r="A25" s="129"/>
      <c r="B25" s="130"/>
    </row>
    <row r="26" spans="1:17" s="25" customFormat="1" ht="36.75" customHeight="1" thickBot="1">
      <c r="A26"/>
      <c r="B26" s="104" t="s">
        <v>125</v>
      </c>
      <c r="C26" s="105" t="s">
        <v>142</v>
      </c>
      <c r="D26" s="106" t="s">
        <v>126</v>
      </c>
      <c r="E26" s="228" t="s">
        <v>118</v>
      </c>
      <c r="F26" s="229"/>
      <c r="G26" s="230" t="s">
        <v>120</v>
      </c>
      <c r="H26" s="214"/>
      <c r="I26" s="215" t="s">
        <v>147</v>
      </c>
      <c r="J26" s="231"/>
      <c r="K26" s="232" t="s">
        <v>210</v>
      </c>
      <c r="L26" s="233"/>
      <c r="M26"/>
      <c r="N26" s="3"/>
      <c r="O26" s="3"/>
      <c r="P26" s="3"/>
      <c r="Q26" s="3"/>
    </row>
    <row r="27" spans="1:13" s="25" customFormat="1" ht="50.25" customHeight="1">
      <c r="A27" s="107" t="s">
        <v>21</v>
      </c>
      <c r="B27" s="108" t="s">
        <v>61</v>
      </c>
      <c r="C27" s="108" t="s">
        <v>107</v>
      </c>
      <c r="D27" s="108" t="s">
        <v>47</v>
      </c>
      <c r="E27" s="109" t="s">
        <v>143</v>
      </c>
      <c r="F27" s="109" t="s">
        <v>63</v>
      </c>
      <c r="G27" s="110" t="s">
        <v>120</v>
      </c>
      <c r="H27" s="111" t="s">
        <v>63</v>
      </c>
      <c r="I27" s="108" t="s">
        <v>117</v>
      </c>
      <c r="J27" s="108" t="s">
        <v>63</v>
      </c>
      <c r="K27" s="112" t="s">
        <v>119</v>
      </c>
      <c r="L27" s="113" t="s">
        <v>206</v>
      </c>
      <c r="M27" s="114" t="s">
        <v>207</v>
      </c>
    </row>
    <row r="28" spans="1:13" s="25" customFormat="1" ht="15">
      <c r="A28" s="118">
        <v>1</v>
      </c>
      <c r="B28" s="122" t="s">
        <v>150</v>
      </c>
      <c r="C28" s="121">
        <v>1998</v>
      </c>
      <c r="D28" s="122" t="s">
        <v>2</v>
      </c>
      <c r="E28" s="123">
        <v>0.03284131944444444</v>
      </c>
      <c r="F28" s="121">
        <v>12</v>
      </c>
      <c r="G28" s="116">
        <v>18</v>
      </c>
      <c r="H28" s="116">
        <v>9</v>
      </c>
      <c r="I28" s="117">
        <v>12.4</v>
      </c>
      <c r="J28" s="116">
        <v>5</v>
      </c>
      <c r="K28" s="116">
        <f aca="true" t="shared" si="1" ref="K28:K36">F28+H28+J28</f>
        <v>26</v>
      </c>
      <c r="L28" s="116">
        <v>1</v>
      </c>
      <c r="M28" s="57">
        <v>60</v>
      </c>
    </row>
    <row r="29" spans="1:13" s="25" customFormat="1" ht="15">
      <c r="A29" s="118">
        <v>2</v>
      </c>
      <c r="B29" s="122" t="s">
        <v>155</v>
      </c>
      <c r="C29" s="121">
        <v>1998</v>
      </c>
      <c r="D29" s="122" t="s">
        <v>2</v>
      </c>
      <c r="E29" s="123">
        <v>0.03284143518518518</v>
      </c>
      <c r="F29" s="121">
        <v>13</v>
      </c>
      <c r="G29" s="116">
        <v>18</v>
      </c>
      <c r="H29" s="116">
        <v>9</v>
      </c>
      <c r="I29" s="117">
        <v>10.42</v>
      </c>
      <c r="J29" s="116">
        <v>25</v>
      </c>
      <c r="K29" s="116">
        <f t="shared" si="1"/>
        <v>47</v>
      </c>
      <c r="L29" s="116">
        <v>2</v>
      </c>
      <c r="M29" s="57">
        <v>54</v>
      </c>
    </row>
    <row r="30" spans="1:13" s="25" customFormat="1" ht="15">
      <c r="A30" s="118">
        <v>3</v>
      </c>
      <c r="B30" s="122" t="s">
        <v>161</v>
      </c>
      <c r="C30" s="121">
        <v>1998</v>
      </c>
      <c r="D30" s="122" t="s">
        <v>2</v>
      </c>
      <c r="E30" s="123">
        <v>0.03584837962962963</v>
      </c>
      <c r="F30" s="121">
        <v>29</v>
      </c>
      <c r="G30" s="116">
        <v>10</v>
      </c>
      <c r="H30" s="116">
        <v>19</v>
      </c>
      <c r="I30" s="117">
        <v>11.99</v>
      </c>
      <c r="J30" s="116">
        <v>7</v>
      </c>
      <c r="K30" s="116">
        <f t="shared" si="1"/>
        <v>55</v>
      </c>
      <c r="L30" s="116">
        <v>3</v>
      </c>
      <c r="M30" s="57">
        <v>48</v>
      </c>
    </row>
    <row r="31" spans="1:13" s="25" customFormat="1" ht="15">
      <c r="A31" s="118">
        <v>4</v>
      </c>
      <c r="B31" s="122" t="s">
        <v>162</v>
      </c>
      <c r="C31" s="121">
        <v>1997</v>
      </c>
      <c r="D31" s="122" t="s">
        <v>0</v>
      </c>
      <c r="E31" s="123">
        <v>0.03339629629629629</v>
      </c>
      <c r="F31" s="121">
        <v>17</v>
      </c>
      <c r="G31" s="116">
        <v>8</v>
      </c>
      <c r="H31" s="116">
        <v>24</v>
      </c>
      <c r="I31" s="117">
        <v>11.25</v>
      </c>
      <c r="J31" s="116">
        <v>18</v>
      </c>
      <c r="K31" s="116">
        <f t="shared" si="1"/>
        <v>59</v>
      </c>
      <c r="L31" s="116">
        <v>4</v>
      </c>
      <c r="M31" s="57">
        <v>43</v>
      </c>
    </row>
    <row r="32" spans="1:13" s="25" customFormat="1" ht="15">
      <c r="A32" s="118">
        <v>5</v>
      </c>
      <c r="B32" s="122" t="s">
        <v>165</v>
      </c>
      <c r="C32" s="121">
        <v>1997</v>
      </c>
      <c r="D32" s="122" t="s">
        <v>2</v>
      </c>
      <c r="E32" s="123">
        <v>0.035206481481481484</v>
      </c>
      <c r="F32" s="121">
        <v>26</v>
      </c>
      <c r="G32" s="116">
        <v>5</v>
      </c>
      <c r="H32" s="116">
        <v>27</v>
      </c>
      <c r="I32" s="117">
        <v>11.84</v>
      </c>
      <c r="J32" s="116">
        <v>10</v>
      </c>
      <c r="K32" s="116">
        <f t="shared" si="1"/>
        <v>63</v>
      </c>
      <c r="L32" s="116">
        <v>5</v>
      </c>
      <c r="M32" s="57">
        <v>40</v>
      </c>
    </row>
    <row r="33" spans="1:13" s="25" customFormat="1" ht="15">
      <c r="A33" s="118">
        <v>6</v>
      </c>
      <c r="B33" s="122" t="s">
        <v>167</v>
      </c>
      <c r="C33" s="121">
        <v>1997</v>
      </c>
      <c r="D33" s="122" t="s">
        <v>2</v>
      </c>
      <c r="E33" s="123">
        <v>0.035169791666666665</v>
      </c>
      <c r="F33" s="121">
        <v>24</v>
      </c>
      <c r="G33" s="116">
        <v>1</v>
      </c>
      <c r="H33" s="116">
        <v>32</v>
      </c>
      <c r="I33" s="117">
        <v>11.63</v>
      </c>
      <c r="J33" s="116">
        <v>14</v>
      </c>
      <c r="K33" s="116">
        <f t="shared" si="1"/>
        <v>70</v>
      </c>
      <c r="L33" s="116">
        <v>6</v>
      </c>
      <c r="M33" s="57">
        <v>38</v>
      </c>
    </row>
    <row r="34" spans="1:13" s="25" customFormat="1" ht="15">
      <c r="A34" s="118">
        <v>7</v>
      </c>
      <c r="B34" s="122" t="s">
        <v>169</v>
      </c>
      <c r="C34" s="121">
        <v>1997</v>
      </c>
      <c r="D34" s="122" t="s">
        <v>2</v>
      </c>
      <c r="E34" s="123">
        <v>0.04058368055555556</v>
      </c>
      <c r="F34" s="121">
        <v>41</v>
      </c>
      <c r="G34" s="116">
        <v>3</v>
      </c>
      <c r="H34" s="116">
        <v>31</v>
      </c>
      <c r="I34" s="117">
        <v>12.69</v>
      </c>
      <c r="J34" s="116">
        <v>2</v>
      </c>
      <c r="K34" s="116">
        <f t="shared" si="1"/>
        <v>74</v>
      </c>
      <c r="L34" s="116">
        <v>7</v>
      </c>
      <c r="M34" s="57">
        <v>36</v>
      </c>
    </row>
    <row r="35" spans="1:13" s="25" customFormat="1" ht="15">
      <c r="A35" s="118">
        <v>8</v>
      </c>
      <c r="B35" s="122" t="s">
        <v>172</v>
      </c>
      <c r="C35" s="121">
        <v>1997</v>
      </c>
      <c r="D35" s="122" t="s">
        <v>2</v>
      </c>
      <c r="E35" s="123">
        <v>0.02892268518518518</v>
      </c>
      <c r="F35" s="121">
        <v>4</v>
      </c>
      <c r="G35" s="116">
        <v>0</v>
      </c>
      <c r="H35" s="116">
        <v>33</v>
      </c>
      <c r="I35" s="117">
        <v>0</v>
      </c>
      <c r="J35" s="116">
        <v>38</v>
      </c>
      <c r="K35" s="116">
        <f t="shared" si="1"/>
        <v>75</v>
      </c>
      <c r="L35" s="116">
        <v>8</v>
      </c>
      <c r="M35" s="57">
        <v>34</v>
      </c>
    </row>
    <row r="36" spans="1:13" s="25" customFormat="1" ht="15">
      <c r="A36" s="118">
        <v>9</v>
      </c>
      <c r="B36" s="122" t="s">
        <v>178</v>
      </c>
      <c r="C36" s="121">
        <v>1998</v>
      </c>
      <c r="D36" s="122" t="s">
        <v>2</v>
      </c>
      <c r="E36" s="123">
        <v>0.032961111111111115</v>
      </c>
      <c r="F36" s="121">
        <v>14</v>
      </c>
      <c r="G36" s="116">
        <v>0</v>
      </c>
      <c r="H36" s="116">
        <v>33</v>
      </c>
      <c r="I36" s="117">
        <v>0</v>
      </c>
      <c r="J36" s="116">
        <v>38</v>
      </c>
      <c r="K36" s="116">
        <f t="shared" si="1"/>
        <v>85</v>
      </c>
      <c r="L36" s="116">
        <v>9</v>
      </c>
      <c r="M36" s="57">
        <v>32</v>
      </c>
    </row>
    <row r="37" spans="1:12" s="27" customFormat="1" ht="15.75" thickBot="1">
      <c r="A37" s="124"/>
      <c r="B37" s="125"/>
      <c r="C37" s="126"/>
      <c r="D37" s="125"/>
      <c r="E37" s="127"/>
      <c r="F37" s="126"/>
      <c r="G37" s="28"/>
      <c r="H37" s="28"/>
      <c r="I37" s="128"/>
      <c r="J37" s="28"/>
      <c r="K37" s="28"/>
      <c r="L37" s="28"/>
    </row>
    <row r="38" spans="1:17" s="25" customFormat="1" ht="36.75" customHeight="1" thickBot="1">
      <c r="A38"/>
      <c r="B38" s="104" t="s">
        <v>202</v>
      </c>
      <c r="C38" s="104" t="s">
        <v>128</v>
      </c>
      <c r="D38" s="132" t="s">
        <v>129</v>
      </c>
      <c r="E38" s="228" t="s">
        <v>118</v>
      </c>
      <c r="F38" s="229"/>
      <c r="G38" s="230" t="s">
        <v>120</v>
      </c>
      <c r="H38" s="214"/>
      <c r="I38" s="215" t="s">
        <v>147</v>
      </c>
      <c r="J38" s="231"/>
      <c r="K38" s="232" t="s">
        <v>210</v>
      </c>
      <c r="L38" s="233"/>
      <c r="M38"/>
      <c r="N38" s="3"/>
      <c r="O38" s="3"/>
      <c r="P38" s="3"/>
      <c r="Q38" s="3"/>
    </row>
    <row r="39" spans="1:13" s="25" customFormat="1" ht="50.25" customHeight="1">
      <c r="A39" s="107" t="s">
        <v>21</v>
      </c>
      <c r="B39" s="108" t="s">
        <v>61</v>
      </c>
      <c r="C39" s="108" t="s">
        <v>107</v>
      </c>
      <c r="D39" s="108" t="s">
        <v>47</v>
      </c>
      <c r="E39" s="109" t="s">
        <v>143</v>
      </c>
      <c r="F39" s="109" t="s">
        <v>63</v>
      </c>
      <c r="G39" s="110" t="s">
        <v>120</v>
      </c>
      <c r="H39" s="111" t="s">
        <v>63</v>
      </c>
      <c r="I39" s="108" t="s">
        <v>117</v>
      </c>
      <c r="J39" s="108" t="s">
        <v>63</v>
      </c>
      <c r="K39" s="112" t="s">
        <v>119</v>
      </c>
      <c r="L39" s="113" t="s">
        <v>206</v>
      </c>
      <c r="M39" s="114" t="s">
        <v>207</v>
      </c>
    </row>
    <row r="40" spans="1:13" s="25" customFormat="1" ht="15">
      <c r="A40" s="118">
        <v>1</v>
      </c>
      <c r="B40" s="122" t="s">
        <v>149</v>
      </c>
      <c r="C40" s="121">
        <v>1995</v>
      </c>
      <c r="D40" s="122" t="s">
        <v>2</v>
      </c>
      <c r="E40" s="123">
        <v>0.029266666666666667</v>
      </c>
      <c r="F40" s="121">
        <v>5</v>
      </c>
      <c r="G40" s="116">
        <v>28</v>
      </c>
      <c r="H40" s="116">
        <v>2</v>
      </c>
      <c r="I40" s="117">
        <v>12.45</v>
      </c>
      <c r="J40" s="116">
        <v>3</v>
      </c>
      <c r="K40" s="116">
        <f aca="true" t="shared" si="2" ref="K40:K46">F40+H40+J40</f>
        <v>10</v>
      </c>
      <c r="L40" s="116">
        <v>1</v>
      </c>
      <c r="M40" s="57">
        <v>60</v>
      </c>
    </row>
    <row r="41" spans="1:13" s="25" customFormat="1" ht="15">
      <c r="A41" s="118">
        <v>2</v>
      </c>
      <c r="B41" s="122" t="s">
        <v>53</v>
      </c>
      <c r="C41" s="121">
        <v>1991</v>
      </c>
      <c r="D41" s="122" t="s">
        <v>0</v>
      </c>
      <c r="E41" s="123">
        <v>0.030969791666666666</v>
      </c>
      <c r="F41" s="121">
        <v>7</v>
      </c>
      <c r="G41" s="116">
        <v>21</v>
      </c>
      <c r="H41" s="116">
        <v>4</v>
      </c>
      <c r="I41" s="117">
        <v>12</v>
      </c>
      <c r="J41" s="116">
        <v>6</v>
      </c>
      <c r="K41" s="116">
        <f t="shared" si="2"/>
        <v>17</v>
      </c>
      <c r="L41" s="116">
        <v>2</v>
      </c>
      <c r="M41" s="57">
        <v>54</v>
      </c>
    </row>
    <row r="42" spans="1:13" s="25" customFormat="1" ht="15">
      <c r="A42" s="118">
        <v>3</v>
      </c>
      <c r="B42" s="122" t="s">
        <v>52</v>
      </c>
      <c r="C42" s="121">
        <v>1989</v>
      </c>
      <c r="D42" s="122" t="s">
        <v>2</v>
      </c>
      <c r="E42" s="123">
        <v>0.028167361111111112</v>
      </c>
      <c r="F42" s="121">
        <v>2</v>
      </c>
      <c r="G42" s="116">
        <v>10</v>
      </c>
      <c r="H42" s="116">
        <v>19</v>
      </c>
      <c r="I42" s="117">
        <v>12.42</v>
      </c>
      <c r="J42" s="116">
        <v>4</v>
      </c>
      <c r="K42" s="116">
        <f t="shared" si="2"/>
        <v>25</v>
      </c>
      <c r="L42" s="116">
        <v>3</v>
      </c>
      <c r="M42" s="57">
        <v>48</v>
      </c>
    </row>
    <row r="43" spans="1:13" s="25" customFormat="1" ht="15">
      <c r="A43" s="118">
        <v>4</v>
      </c>
      <c r="B43" s="122" t="s">
        <v>54</v>
      </c>
      <c r="C43" s="121">
        <v>1989</v>
      </c>
      <c r="D43" s="122" t="s">
        <v>0</v>
      </c>
      <c r="E43" s="123">
        <v>0.03249224537037037</v>
      </c>
      <c r="F43" s="121">
        <v>9</v>
      </c>
      <c r="G43" s="116">
        <v>33</v>
      </c>
      <c r="H43" s="116">
        <v>1</v>
      </c>
      <c r="I43" s="117">
        <v>11.43</v>
      </c>
      <c r="J43" s="116">
        <v>15</v>
      </c>
      <c r="K43" s="116">
        <f t="shared" si="2"/>
        <v>25</v>
      </c>
      <c r="L43" s="116">
        <v>4</v>
      </c>
      <c r="M43" s="57">
        <v>43</v>
      </c>
    </row>
    <row r="44" spans="1:13" s="25" customFormat="1" ht="15">
      <c r="A44" s="118">
        <v>5</v>
      </c>
      <c r="B44" s="122" t="s">
        <v>154</v>
      </c>
      <c r="C44" s="121">
        <v>1996</v>
      </c>
      <c r="D44" s="122" t="s">
        <v>2</v>
      </c>
      <c r="E44" s="123">
        <v>0.040585995370370366</v>
      </c>
      <c r="F44" s="121">
        <v>42</v>
      </c>
      <c r="G44" s="116">
        <v>22</v>
      </c>
      <c r="H44" s="116">
        <v>3</v>
      </c>
      <c r="I44" s="117">
        <v>13.07</v>
      </c>
      <c r="J44" s="116">
        <v>1</v>
      </c>
      <c r="K44" s="116">
        <f t="shared" si="2"/>
        <v>46</v>
      </c>
      <c r="L44" s="116">
        <v>5</v>
      </c>
      <c r="M44" s="57">
        <v>40</v>
      </c>
    </row>
    <row r="45" spans="1:13" s="25" customFormat="1" ht="15">
      <c r="A45" s="118">
        <v>6</v>
      </c>
      <c r="B45" s="122" t="s">
        <v>180</v>
      </c>
      <c r="C45" s="121">
        <v>1991</v>
      </c>
      <c r="D45" s="122" t="s">
        <v>0</v>
      </c>
      <c r="E45" s="123">
        <v>0.033990625000000003</v>
      </c>
      <c r="F45" s="121">
        <v>21</v>
      </c>
      <c r="G45" s="116">
        <v>0</v>
      </c>
      <c r="H45" s="116">
        <v>33</v>
      </c>
      <c r="I45" s="117">
        <v>0</v>
      </c>
      <c r="J45" s="116">
        <v>38</v>
      </c>
      <c r="K45" s="116">
        <f t="shared" si="2"/>
        <v>92</v>
      </c>
      <c r="L45" s="116">
        <v>6</v>
      </c>
      <c r="M45" s="57">
        <v>38</v>
      </c>
    </row>
    <row r="46" spans="1:13" s="25" customFormat="1" ht="15">
      <c r="A46" s="118">
        <v>7</v>
      </c>
      <c r="B46" s="122" t="s">
        <v>177</v>
      </c>
      <c r="C46" s="121">
        <v>1996</v>
      </c>
      <c r="D46" s="122" t="s">
        <v>2</v>
      </c>
      <c r="E46" s="123">
        <v>0.03273587962962963</v>
      </c>
      <c r="F46" s="121">
        <v>11</v>
      </c>
      <c r="G46" s="116">
        <v>0</v>
      </c>
      <c r="H46" s="116">
        <v>33</v>
      </c>
      <c r="I46" s="117">
        <v>0</v>
      </c>
      <c r="J46" s="116">
        <v>38</v>
      </c>
      <c r="K46" s="116">
        <f t="shared" si="2"/>
        <v>82</v>
      </c>
      <c r="L46" s="116">
        <v>7</v>
      </c>
      <c r="M46" s="57">
        <v>36</v>
      </c>
    </row>
    <row r="47" ht="15.75" thickBot="1"/>
    <row r="48" spans="1:17" s="25" customFormat="1" ht="36.75" customHeight="1" thickBot="1">
      <c r="A48"/>
      <c r="B48" s="104" t="s">
        <v>130</v>
      </c>
      <c r="C48" s="104" t="s">
        <v>131</v>
      </c>
      <c r="D48" s="104" t="s">
        <v>132</v>
      </c>
      <c r="E48" s="228" t="s">
        <v>118</v>
      </c>
      <c r="F48" s="229"/>
      <c r="G48" s="230" t="s">
        <v>120</v>
      </c>
      <c r="H48" s="214"/>
      <c r="I48" s="215" t="s">
        <v>147</v>
      </c>
      <c r="J48" s="231"/>
      <c r="K48" s="232" t="s">
        <v>210</v>
      </c>
      <c r="L48" s="233"/>
      <c r="M48"/>
      <c r="N48" s="3"/>
      <c r="O48" s="3"/>
      <c r="P48" s="3"/>
      <c r="Q48" s="3"/>
    </row>
    <row r="49" spans="1:13" s="25" customFormat="1" ht="50.25" customHeight="1">
      <c r="A49" s="107" t="s">
        <v>21</v>
      </c>
      <c r="B49" s="108" t="s">
        <v>61</v>
      </c>
      <c r="C49" s="108" t="s">
        <v>107</v>
      </c>
      <c r="D49" s="108" t="s">
        <v>47</v>
      </c>
      <c r="E49" s="109" t="s">
        <v>143</v>
      </c>
      <c r="F49" s="109" t="s">
        <v>63</v>
      </c>
      <c r="G49" s="110" t="s">
        <v>120</v>
      </c>
      <c r="H49" s="111" t="s">
        <v>63</v>
      </c>
      <c r="I49" s="108" t="s">
        <v>117</v>
      </c>
      <c r="J49" s="108" t="s">
        <v>63</v>
      </c>
      <c r="K49" s="112" t="s">
        <v>119</v>
      </c>
      <c r="L49" s="113" t="s">
        <v>206</v>
      </c>
      <c r="M49" s="114" t="s">
        <v>207</v>
      </c>
    </row>
    <row r="50" spans="1:13" s="25" customFormat="1" ht="15">
      <c r="A50" s="118">
        <v>1</v>
      </c>
      <c r="B50" s="122" t="s">
        <v>153</v>
      </c>
      <c r="C50" s="121">
        <v>1976</v>
      </c>
      <c r="D50" s="122" t="s">
        <v>0</v>
      </c>
      <c r="E50" s="123">
        <v>0.028901273148148148</v>
      </c>
      <c r="F50" s="121">
        <v>3</v>
      </c>
      <c r="G50" s="116">
        <v>0</v>
      </c>
      <c r="H50" s="116">
        <v>33</v>
      </c>
      <c r="I50" s="117">
        <v>11.85</v>
      </c>
      <c r="J50" s="116">
        <v>9</v>
      </c>
      <c r="K50" s="116">
        <f>F50+H50+J50</f>
        <v>45</v>
      </c>
      <c r="L50" s="116">
        <v>1</v>
      </c>
      <c r="M50" s="57">
        <v>60</v>
      </c>
    </row>
    <row r="51" spans="1:13" s="25" customFormat="1" ht="15">
      <c r="A51" s="118">
        <v>2</v>
      </c>
      <c r="B51" s="122" t="s">
        <v>168</v>
      </c>
      <c r="C51" s="121">
        <v>1980</v>
      </c>
      <c r="D51" s="122" t="s">
        <v>2</v>
      </c>
      <c r="E51" s="123">
        <v>0.026800231481481484</v>
      </c>
      <c r="F51" s="121">
        <v>1</v>
      </c>
      <c r="G51" s="116">
        <v>0</v>
      </c>
      <c r="H51" s="116">
        <v>33</v>
      </c>
      <c r="I51" s="117">
        <v>0</v>
      </c>
      <c r="J51" s="116">
        <v>38</v>
      </c>
      <c r="K51" s="116">
        <f>F51+H51+J51</f>
        <v>72</v>
      </c>
      <c r="L51" s="116">
        <v>2</v>
      </c>
      <c r="M51" s="57">
        <v>54</v>
      </c>
    </row>
    <row r="52" spans="1:13" s="25" customFormat="1" ht="15">
      <c r="A52" s="118">
        <v>3</v>
      </c>
      <c r="B52" s="122" t="s">
        <v>175</v>
      </c>
      <c r="C52" s="121">
        <v>1977</v>
      </c>
      <c r="D52" s="122" t="s">
        <v>2</v>
      </c>
      <c r="E52" s="123">
        <v>0.03272199074074074</v>
      </c>
      <c r="F52" s="121">
        <v>10</v>
      </c>
      <c r="G52" s="116">
        <v>0</v>
      </c>
      <c r="H52" s="116">
        <v>33</v>
      </c>
      <c r="I52" s="117">
        <v>0</v>
      </c>
      <c r="J52" s="116">
        <v>38</v>
      </c>
      <c r="K52" s="116">
        <f>F52+H52+J52</f>
        <v>81</v>
      </c>
      <c r="L52" s="116">
        <v>3</v>
      </c>
      <c r="M52" s="57">
        <v>48</v>
      </c>
    </row>
    <row r="53" ht="15.75" thickBot="1"/>
    <row r="54" spans="1:17" s="25" customFormat="1" ht="36.75" customHeight="1" thickBot="1">
      <c r="A54"/>
      <c r="B54" s="104" t="s">
        <v>203</v>
      </c>
      <c r="C54" s="104" t="s">
        <v>134</v>
      </c>
      <c r="D54" s="104" t="s">
        <v>135</v>
      </c>
      <c r="E54" s="228" t="s">
        <v>118</v>
      </c>
      <c r="F54" s="229"/>
      <c r="G54" s="230" t="s">
        <v>120</v>
      </c>
      <c r="H54" s="214"/>
      <c r="I54" s="215" t="s">
        <v>147</v>
      </c>
      <c r="J54" s="231"/>
      <c r="K54" s="232" t="s">
        <v>210</v>
      </c>
      <c r="L54" s="233"/>
      <c r="M54"/>
      <c r="N54" s="3"/>
      <c r="O54" s="3"/>
      <c r="P54" s="3"/>
      <c r="Q54" s="3"/>
    </row>
    <row r="55" spans="1:13" s="25" customFormat="1" ht="50.25" customHeight="1">
      <c r="A55" s="107" t="s">
        <v>21</v>
      </c>
      <c r="B55" s="108" t="s">
        <v>61</v>
      </c>
      <c r="C55" s="108" t="s">
        <v>107</v>
      </c>
      <c r="D55" s="108" t="s">
        <v>47</v>
      </c>
      <c r="E55" s="109" t="s">
        <v>143</v>
      </c>
      <c r="F55" s="109" t="s">
        <v>63</v>
      </c>
      <c r="G55" s="110" t="s">
        <v>120</v>
      </c>
      <c r="H55" s="111" t="s">
        <v>63</v>
      </c>
      <c r="I55" s="108" t="s">
        <v>117</v>
      </c>
      <c r="J55" s="108" t="s">
        <v>63</v>
      </c>
      <c r="K55" s="112" t="s">
        <v>119</v>
      </c>
      <c r="L55" s="113" t="s">
        <v>206</v>
      </c>
      <c r="M55" s="114" t="s">
        <v>207</v>
      </c>
    </row>
    <row r="56" spans="1:13" s="25" customFormat="1" ht="15">
      <c r="A56" s="118">
        <v>1</v>
      </c>
      <c r="B56" s="122" t="s">
        <v>157</v>
      </c>
      <c r="C56" s="121">
        <v>1965</v>
      </c>
      <c r="D56" s="122" t="s">
        <v>158</v>
      </c>
      <c r="E56" s="123">
        <v>0.02985173611111111</v>
      </c>
      <c r="F56" s="121">
        <v>6</v>
      </c>
      <c r="G56" s="116">
        <v>10</v>
      </c>
      <c r="H56" s="116">
        <v>19</v>
      </c>
      <c r="I56" s="117">
        <v>10.28</v>
      </c>
      <c r="J56" s="116">
        <v>26</v>
      </c>
      <c r="K56" s="116">
        <f>F56+H56+J56</f>
        <v>51</v>
      </c>
      <c r="L56" s="116">
        <v>1</v>
      </c>
      <c r="M56" s="57">
        <v>60</v>
      </c>
    </row>
    <row r="57" spans="1:13" s="25" customFormat="1" ht="15">
      <c r="A57" s="118">
        <v>2</v>
      </c>
      <c r="B57" s="122" t="s">
        <v>10</v>
      </c>
      <c r="C57" s="121">
        <v>1966</v>
      </c>
      <c r="D57" s="122" t="s">
        <v>0</v>
      </c>
      <c r="E57" s="123">
        <v>0.033368055555555554</v>
      </c>
      <c r="F57" s="121">
        <v>16</v>
      </c>
      <c r="G57" s="116">
        <v>19</v>
      </c>
      <c r="H57" s="116">
        <v>7</v>
      </c>
      <c r="I57" s="117">
        <v>9.63</v>
      </c>
      <c r="J57" s="116">
        <v>34</v>
      </c>
      <c r="K57" s="116">
        <f>F57+H57+J57</f>
        <v>57</v>
      </c>
      <c r="L57" s="116">
        <v>2</v>
      </c>
      <c r="M57" s="57">
        <v>54</v>
      </c>
    </row>
    <row r="58" spans="1:3" s="27" customFormat="1" ht="15.75" thickBot="1">
      <c r="A58" s="124"/>
      <c r="B58" s="125"/>
      <c r="C58" s="126"/>
    </row>
    <row r="59" spans="1:17" s="25" customFormat="1" ht="36.75" customHeight="1" thickBot="1">
      <c r="A59"/>
      <c r="B59" s="104" t="s">
        <v>204</v>
      </c>
      <c r="C59" s="104" t="s">
        <v>137</v>
      </c>
      <c r="D59" s="104" t="s">
        <v>138</v>
      </c>
      <c r="E59" s="228" t="s">
        <v>118</v>
      </c>
      <c r="F59" s="229"/>
      <c r="G59" s="230" t="s">
        <v>120</v>
      </c>
      <c r="H59" s="214"/>
      <c r="I59" s="215" t="s">
        <v>147</v>
      </c>
      <c r="J59" s="231"/>
      <c r="K59" s="232" t="s">
        <v>210</v>
      </c>
      <c r="L59" s="233"/>
      <c r="M59"/>
      <c r="N59" s="3"/>
      <c r="O59" s="3"/>
      <c r="P59" s="3"/>
      <c r="Q59" s="3"/>
    </row>
    <row r="60" spans="1:13" s="25" customFormat="1" ht="50.25" customHeight="1">
      <c r="A60" s="107" t="s">
        <v>21</v>
      </c>
      <c r="B60" s="108" t="s">
        <v>61</v>
      </c>
      <c r="C60" s="108" t="s">
        <v>107</v>
      </c>
      <c r="D60" s="108" t="s">
        <v>47</v>
      </c>
      <c r="E60" s="109" t="s">
        <v>143</v>
      </c>
      <c r="F60" s="109" t="s">
        <v>63</v>
      </c>
      <c r="G60" s="110" t="s">
        <v>120</v>
      </c>
      <c r="H60" s="111" t="s">
        <v>63</v>
      </c>
      <c r="I60" s="108" t="s">
        <v>117</v>
      </c>
      <c r="J60" s="108" t="s">
        <v>63</v>
      </c>
      <c r="K60" s="112" t="s">
        <v>119</v>
      </c>
      <c r="L60" s="113" t="s">
        <v>206</v>
      </c>
      <c r="M60" s="114" t="s">
        <v>207</v>
      </c>
    </row>
    <row r="61" spans="1:13" s="25" customFormat="1" ht="15">
      <c r="A61" s="118">
        <v>1</v>
      </c>
      <c r="B61" s="122" t="s">
        <v>22</v>
      </c>
      <c r="C61" s="121">
        <v>1963</v>
      </c>
      <c r="D61" s="122" t="s">
        <v>2</v>
      </c>
      <c r="E61" s="123">
        <v>0.03445266203703704</v>
      </c>
      <c r="F61" s="121">
        <v>23</v>
      </c>
      <c r="G61" s="116">
        <v>16</v>
      </c>
      <c r="H61" s="116">
        <v>11</v>
      </c>
      <c r="I61" s="117">
        <v>11.39</v>
      </c>
      <c r="J61" s="116">
        <v>16</v>
      </c>
      <c r="K61" s="116">
        <f>F61+H61+J61</f>
        <v>50</v>
      </c>
      <c r="L61" s="116">
        <v>1</v>
      </c>
      <c r="M61" s="57">
        <v>60</v>
      </c>
    </row>
    <row r="62" spans="1:13" s="25" customFormat="1" ht="15">
      <c r="A62" s="118">
        <v>2</v>
      </c>
      <c r="B62" s="122" t="s">
        <v>26</v>
      </c>
      <c r="C62" s="121">
        <v>1957</v>
      </c>
      <c r="D62" s="122" t="s">
        <v>0</v>
      </c>
      <c r="E62" s="123">
        <v>0.03900358796296296</v>
      </c>
      <c r="F62" s="121">
        <v>40</v>
      </c>
      <c r="G62" s="116">
        <v>4</v>
      </c>
      <c r="H62" s="116">
        <v>29</v>
      </c>
      <c r="I62" s="117">
        <v>9.9</v>
      </c>
      <c r="J62" s="116">
        <v>30</v>
      </c>
      <c r="K62" s="116">
        <f>F62+H62+J62</f>
        <v>99</v>
      </c>
      <c r="L62" s="116">
        <v>2</v>
      </c>
      <c r="M62" s="57">
        <v>54</v>
      </c>
    </row>
    <row r="63" spans="1:13" s="25" customFormat="1" ht="15">
      <c r="A63" s="118">
        <v>3</v>
      </c>
      <c r="B63" s="122" t="s">
        <v>5</v>
      </c>
      <c r="C63" s="121">
        <v>1961</v>
      </c>
      <c r="D63" s="122" t="s">
        <v>2</v>
      </c>
      <c r="E63" s="123">
        <v>0.0376212962962963</v>
      </c>
      <c r="F63" s="121">
        <v>39</v>
      </c>
      <c r="G63" s="116">
        <v>0</v>
      </c>
      <c r="H63" s="116">
        <v>33</v>
      </c>
      <c r="I63" s="117">
        <v>0</v>
      </c>
      <c r="J63" s="116">
        <v>38</v>
      </c>
      <c r="K63" s="116">
        <f>F63+H63+J63</f>
        <v>110</v>
      </c>
      <c r="L63" s="116">
        <v>3</v>
      </c>
      <c r="M63" s="57">
        <v>48</v>
      </c>
    </row>
    <row r="64" ht="15.75" thickBot="1"/>
    <row r="65" spans="1:17" s="25" customFormat="1" ht="36.75" customHeight="1" thickBot="1">
      <c r="A65"/>
      <c r="B65" s="104" t="s">
        <v>205</v>
      </c>
      <c r="C65" s="104" t="s">
        <v>141</v>
      </c>
      <c r="D65" s="104" t="s">
        <v>139</v>
      </c>
      <c r="E65" s="228" t="s">
        <v>118</v>
      </c>
      <c r="F65" s="229"/>
      <c r="G65" s="230" t="s">
        <v>120</v>
      </c>
      <c r="H65" s="214"/>
      <c r="I65" s="215" t="s">
        <v>147</v>
      </c>
      <c r="J65" s="231"/>
      <c r="K65" s="232" t="s">
        <v>210</v>
      </c>
      <c r="L65" s="233"/>
      <c r="M65"/>
      <c r="N65" s="3"/>
      <c r="O65" s="3"/>
      <c r="P65" s="3"/>
      <c r="Q65" s="3"/>
    </row>
    <row r="66" spans="1:13" s="25" customFormat="1" ht="50.25" customHeight="1">
      <c r="A66" s="107" t="s">
        <v>21</v>
      </c>
      <c r="B66" s="108" t="s">
        <v>61</v>
      </c>
      <c r="C66" s="108" t="s">
        <v>107</v>
      </c>
      <c r="D66" s="108" t="s">
        <v>47</v>
      </c>
      <c r="E66" s="109" t="s">
        <v>143</v>
      </c>
      <c r="F66" s="109" t="s">
        <v>63</v>
      </c>
      <c r="G66" s="110" t="s">
        <v>120</v>
      </c>
      <c r="H66" s="111" t="s">
        <v>63</v>
      </c>
      <c r="I66" s="108" t="s">
        <v>117</v>
      </c>
      <c r="J66" s="108" t="s">
        <v>63</v>
      </c>
      <c r="K66" s="112" t="s">
        <v>119</v>
      </c>
      <c r="L66" s="113" t="s">
        <v>206</v>
      </c>
      <c r="M66" s="114" t="s">
        <v>207</v>
      </c>
    </row>
    <row r="67" spans="1:13" s="25" customFormat="1" ht="15">
      <c r="A67" s="118">
        <v>1</v>
      </c>
      <c r="B67" s="122" t="s">
        <v>49</v>
      </c>
      <c r="C67" s="121">
        <v>1954</v>
      </c>
      <c r="D67" s="122" t="s">
        <v>0</v>
      </c>
      <c r="E67" s="123">
        <v>0.037617939814814816</v>
      </c>
      <c r="F67" s="121">
        <v>38</v>
      </c>
      <c r="G67" s="116">
        <v>0</v>
      </c>
      <c r="H67" s="116">
        <v>33</v>
      </c>
      <c r="I67" s="117">
        <v>10.13</v>
      </c>
      <c r="J67" s="116">
        <v>28</v>
      </c>
      <c r="K67" s="116">
        <f>F67+H67+J67</f>
        <v>99</v>
      </c>
      <c r="L67" s="116">
        <v>1</v>
      </c>
      <c r="M67" s="57">
        <v>60</v>
      </c>
    </row>
    <row r="69" spans="2:14" s="25" customFormat="1" ht="15.75" thickBot="1">
      <c r="B69" s="131" t="s">
        <v>209</v>
      </c>
      <c r="C69" s="12"/>
      <c r="D69" s="12"/>
      <c r="E69" s="12"/>
      <c r="F69" s="12"/>
      <c r="G69" s="12"/>
      <c r="H69" s="12"/>
      <c r="K69" s="26"/>
      <c r="L69" s="27"/>
      <c r="M69" s="27"/>
      <c r="N69" s="27"/>
    </row>
    <row r="70" spans="1:17" s="25" customFormat="1" ht="36.75" customHeight="1" thickBot="1">
      <c r="A70"/>
      <c r="B70" s="104" t="s">
        <v>122</v>
      </c>
      <c r="C70" s="105" t="s">
        <v>123</v>
      </c>
      <c r="D70" s="106" t="s">
        <v>124</v>
      </c>
      <c r="E70" s="228" t="s">
        <v>121</v>
      </c>
      <c r="F70" s="229"/>
      <c r="G70" s="230" t="s">
        <v>120</v>
      </c>
      <c r="H70" s="214"/>
      <c r="I70" s="215" t="s">
        <v>147</v>
      </c>
      <c r="J70" s="231"/>
      <c r="K70" s="232" t="s">
        <v>210</v>
      </c>
      <c r="L70" s="233"/>
      <c r="N70" s="3"/>
      <c r="O70" s="3"/>
      <c r="P70" s="3"/>
      <c r="Q70" s="3"/>
    </row>
    <row r="71" spans="1:13" s="25" customFormat="1" ht="50.25" customHeight="1">
      <c r="A71" s="107" t="s">
        <v>21</v>
      </c>
      <c r="B71" s="108" t="s">
        <v>61</v>
      </c>
      <c r="C71" s="108" t="s">
        <v>107</v>
      </c>
      <c r="D71" s="108" t="s">
        <v>47</v>
      </c>
      <c r="E71" s="109" t="s">
        <v>143</v>
      </c>
      <c r="F71" s="109" t="s">
        <v>63</v>
      </c>
      <c r="G71" s="110" t="s">
        <v>120</v>
      </c>
      <c r="H71" s="111" t="s">
        <v>63</v>
      </c>
      <c r="I71" s="108" t="s">
        <v>117</v>
      </c>
      <c r="J71" s="108" t="s">
        <v>63</v>
      </c>
      <c r="K71" s="112" t="s">
        <v>119</v>
      </c>
      <c r="L71" s="113" t="s">
        <v>206</v>
      </c>
      <c r="M71" s="114" t="s">
        <v>207</v>
      </c>
    </row>
    <row r="72" spans="1:13" s="25" customFormat="1" ht="15">
      <c r="A72" s="118">
        <v>1</v>
      </c>
      <c r="B72" s="122" t="s">
        <v>188</v>
      </c>
      <c r="C72" s="121">
        <v>2000</v>
      </c>
      <c r="D72" s="122" t="s">
        <v>2</v>
      </c>
      <c r="E72" s="123">
        <v>0.02834965277777778</v>
      </c>
      <c r="F72" s="121">
        <v>8</v>
      </c>
      <c r="G72" s="116">
        <v>32</v>
      </c>
      <c r="H72" s="116">
        <v>9</v>
      </c>
      <c r="I72" s="117">
        <v>10.46</v>
      </c>
      <c r="J72" s="116">
        <v>4</v>
      </c>
      <c r="K72" s="116">
        <f aca="true" t="shared" si="3" ref="K72:K80">F72+H72+J72</f>
        <v>21</v>
      </c>
      <c r="L72" s="116">
        <v>1</v>
      </c>
      <c r="M72" s="57">
        <v>60</v>
      </c>
    </row>
    <row r="73" spans="1:13" s="25" customFormat="1" ht="15">
      <c r="A73" s="118">
        <v>2</v>
      </c>
      <c r="B73" s="122" t="s">
        <v>189</v>
      </c>
      <c r="C73" s="121">
        <v>2000</v>
      </c>
      <c r="D73" s="122" t="s">
        <v>2</v>
      </c>
      <c r="E73" s="123">
        <v>0.028118287037037035</v>
      </c>
      <c r="F73" s="121">
        <v>7</v>
      </c>
      <c r="G73" s="116">
        <v>38</v>
      </c>
      <c r="H73" s="116">
        <v>3</v>
      </c>
      <c r="I73" s="117">
        <v>8.95</v>
      </c>
      <c r="J73" s="116">
        <v>15</v>
      </c>
      <c r="K73" s="116">
        <f t="shared" si="3"/>
        <v>25</v>
      </c>
      <c r="L73" s="116">
        <v>2</v>
      </c>
      <c r="M73" s="57">
        <v>54</v>
      </c>
    </row>
    <row r="74" spans="1:13" s="25" customFormat="1" ht="15">
      <c r="A74" s="118">
        <v>3</v>
      </c>
      <c r="B74" s="122" t="s">
        <v>190</v>
      </c>
      <c r="C74" s="121">
        <v>1999</v>
      </c>
      <c r="D74" s="122" t="s">
        <v>2</v>
      </c>
      <c r="E74" s="123">
        <v>0.029364814814814816</v>
      </c>
      <c r="F74" s="121">
        <v>11</v>
      </c>
      <c r="G74" s="116">
        <v>33</v>
      </c>
      <c r="H74" s="116">
        <v>7</v>
      </c>
      <c r="I74" s="117">
        <v>9.95</v>
      </c>
      <c r="J74" s="116">
        <v>8</v>
      </c>
      <c r="K74" s="116">
        <f t="shared" si="3"/>
        <v>26</v>
      </c>
      <c r="L74" s="116">
        <v>3</v>
      </c>
      <c r="M74" s="57">
        <v>48</v>
      </c>
    </row>
    <row r="75" spans="1:13" s="25" customFormat="1" ht="15">
      <c r="A75" s="118">
        <v>4</v>
      </c>
      <c r="B75" s="122" t="s">
        <v>191</v>
      </c>
      <c r="C75" s="121">
        <v>2000</v>
      </c>
      <c r="D75" s="122" t="s">
        <v>2</v>
      </c>
      <c r="E75" s="123">
        <v>0.030767245370370372</v>
      </c>
      <c r="F75" s="121">
        <v>13</v>
      </c>
      <c r="G75" s="116">
        <v>29</v>
      </c>
      <c r="H75" s="116">
        <v>13</v>
      </c>
      <c r="I75" s="117">
        <v>10.7</v>
      </c>
      <c r="J75" s="116">
        <v>2</v>
      </c>
      <c r="K75" s="116">
        <f t="shared" si="3"/>
        <v>28</v>
      </c>
      <c r="L75" s="116">
        <v>4</v>
      </c>
      <c r="M75" s="57">
        <v>43</v>
      </c>
    </row>
    <row r="76" spans="1:13" s="25" customFormat="1" ht="15">
      <c r="A76" s="118">
        <v>5</v>
      </c>
      <c r="B76" s="122" t="s">
        <v>192</v>
      </c>
      <c r="C76" s="121">
        <v>1999</v>
      </c>
      <c r="D76" s="122" t="s">
        <v>2</v>
      </c>
      <c r="E76" s="123">
        <v>0.02997777777777778</v>
      </c>
      <c r="F76" s="121">
        <v>12</v>
      </c>
      <c r="G76" s="116">
        <v>25</v>
      </c>
      <c r="H76" s="116">
        <v>16</v>
      </c>
      <c r="I76" s="117">
        <v>10.92</v>
      </c>
      <c r="J76" s="116">
        <v>1</v>
      </c>
      <c r="K76" s="116">
        <f t="shared" si="3"/>
        <v>29</v>
      </c>
      <c r="L76" s="116">
        <v>5</v>
      </c>
      <c r="M76" s="57">
        <v>40</v>
      </c>
    </row>
    <row r="77" spans="1:13" s="25" customFormat="1" ht="15">
      <c r="A77" s="118">
        <v>6</v>
      </c>
      <c r="B77" s="122" t="s">
        <v>55</v>
      </c>
      <c r="C77" s="121">
        <v>1999</v>
      </c>
      <c r="D77" s="122" t="s">
        <v>2</v>
      </c>
      <c r="E77" s="123">
        <v>0.03437175925925926</v>
      </c>
      <c r="F77" s="121">
        <v>18</v>
      </c>
      <c r="G77" s="116">
        <v>36</v>
      </c>
      <c r="H77" s="116">
        <v>5</v>
      </c>
      <c r="I77" s="117">
        <v>10</v>
      </c>
      <c r="J77" s="116">
        <v>6</v>
      </c>
      <c r="K77" s="116">
        <f t="shared" si="3"/>
        <v>29</v>
      </c>
      <c r="L77" s="116">
        <v>6</v>
      </c>
      <c r="M77" s="57">
        <v>38</v>
      </c>
    </row>
    <row r="78" spans="1:13" s="25" customFormat="1" ht="15">
      <c r="A78" s="118">
        <v>7</v>
      </c>
      <c r="B78" s="122" t="s">
        <v>193</v>
      </c>
      <c r="C78" s="121">
        <v>1999</v>
      </c>
      <c r="D78" s="122" t="s">
        <v>2</v>
      </c>
      <c r="E78" s="123">
        <v>0.02746770833333333</v>
      </c>
      <c r="F78" s="121">
        <v>5</v>
      </c>
      <c r="G78" s="116">
        <v>25</v>
      </c>
      <c r="H78" s="116">
        <v>15</v>
      </c>
      <c r="I78" s="117">
        <v>9.88</v>
      </c>
      <c r="J78" s="116">
        <v>9</v>
      </c>
      <c r="K78" s="116">
        <f t="shared" si="3"/>
        <v>29</v>
      </c>
      <c r="L78" s="116">
        <v>7</v>
      </c>
      <c r="M78" s="57">
        <v>36</v>
      </c>
    </row>
    <row r="79" spans="1:13" s="25" customFormat="1" ht="15">
      <c r="A79" s="118">
        <v>8</v>
      </c>
      <c r="B79" s="122" t="s">
        <v>198</v>
      </c>
      <c r="C79" s="121">
        <v>1999</v>
      </c>
      <c r="D79" s="122" t="s">
        <v>2</v>
      </c>
      <c r="E79" s="123">
        <v>0.032629629629629626</v>
      </c>
      <c r="F79" s="121">
        <v>15</v>
      </c>
      <c r="G79" s="116">
        <v>31</v>
      </c>
      <c r="H79" s="116">
        <v>12</v>
      </c>
      <c r="I79" s="117">
        <v>8.78</v>
      </c>
      <c r="J79" s="116">
        <v>16</v>
      </c>
      <c r="K79" s="116">
        <f t="shared" si="3"/>
        <v>43</v>
      </c>
      <c r="L79" s="116">
        <v>8</v>
      </c>
      <c r="M79" s="57">
        <v>34</v>
      </c>
    </row>
    <row r="80" spans="1:13" s="25" customFormat="1" ht="15">
      <c r="A80" s="118">
        <v>9</v>
      </c>
      <c r="B80" s="122" t="s">
        <v>201</v>
      </c>
      <c r="C80" s="121">
        <v>2000</v>
      </c>
      <c r="D80" s="122" t="s">
        <v>1</v>
      </c>
      <c r="E80" s="123">
        <v>0.03669270833333333</v>
      </c>
      <c r="F80" s="121">
        <v>19</v>
      </c>
      <c r="G80" s="116">
        <v>8</v>
      </c>
      <c r="H80" s="116">
        <v>19</v>
      </c>
      <c r="I80" s="117">
        <v>8</v>
      </c>
      <c r="J80" s="116">
        <v>19</v>
      </c>
      <c r="K80" s="116">
        <f t="shared" si="3"/>
        <v>57</v>
      </c>
      <c r="L80" s="116">
        <v>9</v>
      </c>
      <c r="M80" s="57">
        <v>32</v>
      </c>
    </row>
    <row r="81" ht="15.75" thickBot="1"/>
    <row r="82" spans="1:17" s="25" customFormat="1" ht="36.75" customHeight="1" thickBot="1">
      <c r="A82"/>
      <c r="B82" s="104" t="s">
        <v>125</v>
      </c>
      <c r="C82" s="105" t="s">
        <v>142</v>
      </c>
      <c r="D82" s="106" t="s">
        <v>126</v>
      </c>
      <c r="E82" s="228" t="s">
        <v>121</v>
      </c>
      <c r="F82" s="229"/>
      <c r="G82" s="230" t="s">
        <v>120</v>
      </c>
      <c r="H82" s="214"/>
      <c r="I82" s="215" t="s">
        <v>147</v>
      </c>
      <c r="J82" s="231"/>
      <c r="K82" s="232" t="s">
        <v>210</v>
      </c>
      <c r="L82" s="233"/>
      <c r="M82"/>
      <c r="N82" s="3"/>
      <c r="O82" s="3"/>
      <c r="P82" s="3"/>
      <c r="Q82" s="3"/>
    </row>
    <row r="83" spans="1:13" s="25" customFormat="1" ht="50.25" customHeight="1">
      <c r="A83" s="107" t="s">
        <v>21</v>
      </c>
      <c r="B83" s="108" t="s">
        <v>61</v>
      </c>
      <c r="C83" s="108" t="s">
        <v>107</v>
      </c>
      <c r="D83" s="108" t="s">
        <v>47</v>
      </c>
      <c r="E83" s="109" t="s">
        <v>143</v>
      </c>
      <c r="F83" s="109" t="s">
        <v>63</v>
      </c>
      <c r="G83" s="110" t="s">
        <v>120</v>
      </c>
      <c r="H83" s="111" t="s">
        <v>63</v>
      </c>
      <c r="I83" s="108" t="s">
        <v>117</v>
      </c>
      <c r="J83" s="108" t="s">
        <v>63</v>
      </c>
      <c r="K83" s="112" t="s">
        <v>119</v>
      </c>
      <c r="L83" s="113" t="s">
        <v>206</v>
      </c>
      <c r="M83" s="114" t="s">
        <v>207</v>
      </c>
    </row>
    <row r="84" spans="1:13" s="25" customFormat="1" ht="15">
      <c r="A84" s="118">
        <v>1</v>
      </c>
      <c r="B84" s="122" t="s">
        <v>185</v>
      </c>
      <c r="C84" s="121">
        <v>1998</v>
      </c>
      <c r="D84" s="122" t="s">
        <v>2</v>
      </c>
      <c r="E84" s="123">
        <v>0.027288657407407407</v>
      </c>
      <c r="F84" s="121">
        <v>4</v>
      </c>
      <c r="G84" s="116">
        <v>37</v>
      </c>
      <c r="H84" s="116">
        <v>4</v>
      </c>
      <c r="I84" s="117">
        <v>10.53</v>
      </c>
      <c r="J84" s="116">
        <v>3</v>
      </c>
      <c r="K84" s="116">
        <f>F84+H84+J84</f>
        <v>11</v>
      </c>
      <c r="L84" s="116">
        <v>1</v>
      </c>
      <c r="M84" s="57">
        <v>60</v>
      </c>
    </row>
    <row r="85" spans="1:13" s="25" customFormat="1" ht="15">
      <c r="A85" s="118">
        <v>2</v>
      </c>
      <c r="B85" s="122" t="s">
        <v>186</v>
      </c>
      <c r="C85" s="121">
        <v>1998</v>
      </c>
      <c r="D85" s="122" t="s">
        <v>2</v>
      </c>
      <c r="E85" s="123">
        <v>0.02566203703703704</v>
      </c>
      <c r="F85" s="121">
        <v>2</v>
      </c>
      <c r="G85" s="116">
        <v>34</v>
      </c>
      <c r="H85" s="116">
        <v>6</v>
      </c>
      <c r="I85" s="117">
        <v>10.39</v>
      </c>
      <c r="J85" s="116">
        <v>5</v>
      </c>
      <c r="K85" s="116">
        <f>F85+H85+J85</f>
        <v>13</v>
      </c>
      <c r="L85" s="116">
        <v>2</v>
      </c>
      <c r="M85" s="57">
        <v>54</v>
      </c>
    </row>
    <row r="86" spans="1:13" s="25" customFormat="1" ht="15">
      <c r="A86" s="118">
        <v>3</v>
      </c>
      <c r="B86" s="122" t="s">
        <v>187</v>
      </c>
      <c r="C86" s="121">
        <v>1998</v>
      </c>
      <c r="D86" s="122" t="s">
        <v>2</v>
      </c>
      <c r="E86" s="123">
        <v>0.02689270833333333</v>
      </c>
      <c r="F86" s="121">
        <v>3</v>
      </c>
      <c r="G86" s="116">
        <v>32</v>
      </c>
      <c r="H86" s="116">
        <v>8</v>
      </c>
      <c r="I86" s="117">
        <v>9.97</v>
      </c>
      <c r="J86" s="116">
        <v>7</v>
      </c>
      <c r="K86" s="116">
        <f>F86+H86+J86</f>
        <v>18</v>
      </c>
      <c r="L86" s="116">
        <v>3</v>
      </c>
      <c r="M86" s="57">
        <v>48</v>
      </c>
    </row>
    <row r="87" spans="1:13" s="25" customFormat="1" ht="15">
      <c r="A87" s="118">
        <v>4</v>
      </c>
      <c r="B87" s="122" t="s">
        <v>195</v>
      </c>
      <c r="C87" s="121">
        <v>1997</v>
      </c>
      <c r="D87" s="122" t="s">
        <v>0</v>
      </c>
      <c r="E87" s="123">
        <v>0.03082534722222222</v>
      </c>
      <c r="F87" s="121">
        <v>14</v>
      </c>
      <c r="G87" s="116">
        <v>45</v>
      </c>
      <c r="H87" s="116">
        <v>1</v>
      </c>
      <c r="I87" s="117">
        <v>8.6</v>
      </c>
      <c r="J87" s="116">
        <v>17</v>
      </c>
      <c r="K87" s="116">
        <f>F87+H87+J87</f>
        <v>32</v>
      </c>
      <c r="L87" s="116">
        <v>4</v>
      </c>
      <c r="M87" s="57">
        <v>43</v>
      </c>
    </row>
    <row r="88" spans="1:13" s="25" customFormat="1" ht="15">
      <c r="A88" s="118">
        <v>5</v>
      </c>
      <c r="B88" s="122" t="s">
        <v>197</v>
      </c>
      <c r="C88" s="121">
        <v>1998</v>
      </c>
      <c r="D88" s="122" t="s">
        <v>2</v>
      </c>
      <c r="E88" s="123">
        <v>0.02885034722222222</v>
      </c>
      <c r="F88" s="121">
        <v>9</v>
      </c>
      <c r="G88" s="116">
        <v>11</v>
      </c>
      <c r="H88" s="116">
        <v>18</v>
      </c>
      <c r="I88" s="117">
        <v>9.35</v>
      </c>
      <c r="J88" s="116">
        <v>12</v>
      </c>
      <c r="K88" s="116">
        <f>F88+H88+J88</f>
        <v>39</v>
      </c>
      <c r="L88" s="116">
        <v>5</v>
      </c>
      <c r="M88" s="57">
        <v>40</v>
      </c>
    </row>
    <row r="89" spans="1:14" s="25" customFormat="1" ht="15.75" thickBot="1">
      <c r="A89"/>
      <c r="B89"/>
      <c r="C89"/>
      <c r="D89" s="91"/>
      <c r="E89"/>
      <c r="F89"/>
      <c r="G89"/>
      <c r="H89" s="12"/>
      <c r="K89" s="26"/>
      <c r="L89" s="27"/>
      <c r="M89" s="27"/>
      <c r="N89" s="27"/>
    </row>
    <row r="90" spans="1:17" s="25" customFormat="1" ht="36.75" customHeight="1" thickBot="1">
      <c r="A90"/>
      <c r="B90" s="104" t="s">
        <v>202</v>
      </c>
      <c r="C90" s="104" t="s">
        <v>128</v>
      </c>
      <c r="D90" s="132" t="s">
        <v>129</v>
      </c>
      <c r="E90" s="228" t="s">
        <v>121</v>
      </c>
      <c r="F90" s="229"/>
      <c r="G90" s="230" t="s">
        <v>120</v>
      </c>
      <c r="H90" s="214"/>
      <c r="I90" s="215" t="s">
        <v>147</v>
      </c>
      <c r="J90" s="231"/>
      <c r="K90" s="232" t="s">
        <v>210</v>
      </c>
      <c r="L90" s="233"/>
      <c r="M90"/>
      <c r="N90" s="3"/>
      <c r="O90" s="3"/>
      <c r="P90" s="3"/>
      <c r="Q90" s="3"/>
    </row>
    <row r="91" spans="1:13" ht="45">
      <c r="A91" s="67" t="s">
        <v>21</v>
      </c>
      <c r="B91" s="67" t="s">
        <v>61</v>
      </c>
      <c r="C91" s="67" t="s">
        <v>107</v>
      </c>
      <c r="D91" s="67" t="s">
        <v>47</v>
      </c>
      <c r="E91" s="92" t="s">
        <v>144</v>
      </c>
      <c r="F91" s="92" t="s">
        <v>63</v>
      </c>
      <c r="G91" s="93" t="s">
        <v>120</v>
      </c>
      <c r="H91" s="94" t="s">
        <v>63</v>
      </c>
      <c r="I91" s="67" t="s">
        <v>117</v>
      </c>
      <c r="J91" s="67" t="s">
        <v>63</v>
      </c>
      <c r="K91" s="95" t="s">
        <v>119</v>
      </c>
      <c r="L91" s="96" t="s">
        <v>63</v>
      </c>
      <c r="M91" s="114" t="s">
        <v>207</v>
      </c>
    </row>
    <row r="92" spans="1:13" s="25" customFormat="1" ht="15">
      <c r="A92" s="118">
        <v>1</v>
      </c>
      <c r="B92" s="122" t="s">
        <v>51</v>
      </c>
      <c r="C92" s="121">
        <v>1989</v>
      </c>
      <c r="D92" s="122" t="s">
        <v>2</v>
      </c>
      <c r="E92" s="123">
        <v>0.025524189814814812</v>
      </c>
      <c r="F92" s="121">
        <v>1</v>
      </c>
      <c r="G92" s="116">
        <v>43</v>
      </c>
      <c r="H92" s="116">
        <v>2</v>
      </c>
      <c r="I92" s="117">
        <v>9.42</v>
      </c>
      <c r="J92" s="116">
        <v>10</v>
      </c>
      <c r="K92" s="116">
        <f>F92+H92+J92</f>
        <v>13</v>
      </c>
      <c r="L92" s="116">
        <v>1</v>
      </c>
      <c r="M92" s="57">
        <v>60</v>
      </c>
    </row>
    <row r="94" spans="2:6" ht="18.75">
      <c r="B94" s="234" t="s">
        <v>112</v>
      </c>
      <c r="C94" s="234"/>
      <c r="D94" s="234"/>
      <c r="E94" s="234"/>
      <c r="F94" s="234"/>
    </row>
    <row r="95" spans="2:6" ht="15">
      <c r="B95" s="12"/>
      <c r="C95" s="12"/>
      <c r="D95" s="12"/>
      <c r="E95" s="12"/>
      <c r="F95" s="12"/>
    </row>
    <row r="96" spans="2:6" ht="15">
      <c r="B96" s="89" t="s">
        <v>122</v>
      </c>
      <c r="C96" s="89"/>
      <c r="D96" s="75" t="s">
        <v>123</v>
      </c>
      <c r="E96" s="89" t="s">
        <v>124</v>
      </c>
      <c r="F96"/>
    </row>
    <row r="97" spans="2:6" ht="15">
      <c r="B97" s="89" t="s">
        <v>125</v>
      </c>
      <c r="C97" s="89"/>
      <c r="D97" s="75" t="s">
        <v>142</v>
      </c>
      <c r="E97" s="89" t="s">
        <v>126</v>
      </c>
      <c r="F97"/>
    </row>
    <row r="98" spans="2:6" ht="15">
      <c r="B98" s="89" t="s">
        <v>127</v>
      </c>
      <c r="C98" s="89"/>
      <c r="D98" s="75" t="s">
        <v>128</v>
      </c>
      <c r="E98" s="89" t="s">
        <v>129</v>
      </c>
      <c r="F98"/>
    </row>
    <row r="99" spans="2:6" ht="15">
      <c r="B99" s="89" t="s">
        <v>130</v>
      </c>
      <c r="C99" s="89"/>
      <c r="D99" s="75" t="s">
        <v>131</v>
      </c>
      <c r="E99" s="89" t="s">
        <v>132</v>
      </c>
      <c r="F99"/>
    </row>
    <row r="100" spans="2:6" ht="15">
      <c r="B100" s="89" t="s">
        <v>133</v>
      </c>
      <c r="C100" s="89"/>
      <c r="D100" s="75" t="s">
        <v>134</v>
      </c>
      <c r="E100" s="89" t="s">
        <v>135</v>
      </c>
      <c r="F100"/>
    </row>
    <row r="101" spans="2:6" ht="15">
      <c r="B101" s="89" t="s">
        <v>136</v>
      </c>
      <c r="C101" s="89"/>
      <c r="D101" s="75" t="s">
        <v>137</v>
      </c>
      <c r="E101" s="89" t="s">
        <v>138</v>
      </c>
      <c r="F101"/>
    </row>
    <row r="102" spans="2:6" ht="15">
      <c r="B102" s="89" t="s">
        <v>140</v>
      </c>
      <c r="C102" s="89"/>
      <c r="D102" s="75" t="s">
        <v>141</v>
      </c>
      <c r="E102" s="89" t="s">
        <v>139</v>
      </c>
      <c r="F102"/>
    </row>
    <row r="103" spans="2:6" ht="15">
      <c r="B103"/>
      <c r="C103"/>
      <c r="D103" s="91"/>
      <c r="E103"/>
      <c r="F103"/>
    </row>
  </sheetData>
  <sheetProtection/>
  <mergeCells count="44">
    <mergeCell ref="E70:F70"/>
    <mergeCell ref="G70:H70"/>
    <mergeCell ref="I70:J70"/>
    <mergeCell ref="K70:L70"/>
    <mergeCell ref="E65:F65"/>
    <mergeCell ref="G65:H65"/>
    <mergeCell ref="I65:J65"/>
    <mergeCell ref="K65:L65"/>
    <mergeCell ref="E59:F59"/>
    <mergeCell ref="G59:H59"/>
    <mergeCell ref="I59:J59"/>
    <mergeCell ref="K59:L59"/>
    <mergeCell ref="E54:F54"/>
    <mergeCell ref="G54:H54"/>
    <mergeCell ref="I54:J54"/>
    <mergeCell ref="K54:L54"/>
    <mergeCell ref="E82:F82"/>
    <mergeCell ref="G82:H82"/>
    <mergeCell ref="I82:J82"/>
    <mergeCell ref="K82:L82"/>
    <mergeCell ref="E48:F48"/>
    <mergeCell ref="G48:H48"/>
    <mergeCell ref="I48:J48"/>
    <mergeCell ref="K48:L48"/>
    <mergeCell ref="I26:J26"/>
    <mergeCell ref="K26:L26"/>
    <mergeCell ref="E38:F38"/>
    <mergeCell ref="G38:H38"/>
    <mergeCell ref="I38:J38"/>
    <mergeCell ref="K38:L38"/>
    <mergeCell ref="B94:F94"/>
    <mergeCell ref="A2:K2"/>
    <mergeCell ref="A3:K3"/>
    <mergeCell ref="B4:H4"/>
    <mergeCell ref="E7:F7"/>
    <mergeCell ref="G7:H7"/>
    <mergeCell ref="I7:J7"/>
    <mergeCell ref="K7:L7"/>
    <mergeCell ref="E26:F26"/>
    <mergeCell ref="G26:H26"/>
    <mergeCell ref="E90:F90"/>
    <mergeCell ref="G90:H90"/>
    <mergeCell ref="I90:J90"/>
    <mergeCell ref="K90:L90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141"/>
  <sheetViews>
    <sheetView workbookViewId="0" topLeftCell="A112">
      <selection activeCell="F136" sqref="F136"/>
    </sheetView>
  </sheetViews>
  <sheetFormatPr defaultColWidth="9.140625" defaultRowHeight="12.75"/>
  <cols>
    <col min="1" max="1" width="7.00390625" style="0" customWidth="1"/>
    <col min="2" max="2" width="12.28125" style="91" customWidth="1"/>
    <col min="3" max="3" width="19.8515625" style="0" customWidth="1"/>
    <col min="5" max="5" width="16.00390625" style="0" customWidth="1"/>
    <col min="6" max="6" width="10.140625" style="91" bestFit="1" customWidth="1"/>
    <col min="8" max="8" width="13.00390625" style="0" customWidth="1"/>
  </cols>
  <sheetData>
    <row r="1" spans="1:6" ht="15.75">
      <c r="A1" s="160"/>
      <c r="B1" s="161"/>
      <c r="C1" s="238" t="s">
        <v>242</v>
      </c>
      <c r="D1" s="238"/>
      <c r="E1" s="238"/>
      <c r="F1" s="162"/>
    </row>
    <row r="2" spans="1:7" ht="15.75">
      <c r="A2" s="160"/>
      <c r="B2" s="238" t="s">
        <v>243</v>
      </c>
      <c r="C2" s="237"/>
      <c r="D2" s="237"/>
      <c r="E2" s="237"/>
      <c r="F2" s="237"/>
      <c r="G2" s="237"/>
    </row>
    <row r="3" spans="1:6" ht="12.75">
      <c r="A3" s="163"/>
      <c r="B3" s="162"/>
      <c r="C3" s="163"/>
      <c r="D3" s="163"/>
      <c r="E3" s="163"/>
      <c r="F3" s="162"/>
    </row>
    <row r="4" spans="1:6" ht="12.75">
      <c r="A4" s="164" t="s">
        <v>158</v>
      </c>
      <c r="B4" s="165"/>
      <c r="C4" s="164"/>
      <c r="D4" s="164" t="s">
        <v>244</v>
      </c>
      <c r="E4" s="164"/>
      <c r="F4" s="162"/>
    </row>
    <row r="5" spans="1:8" ht="28.5" customHeight="1">
      <c r="A5" s="236" t="s">
        <v>331</v>
      </c>
      <c r="B5" s="237"/>
      <c r="C5" s="237"/>
      <c r="D5" s="237"/>
      <c r="E5" s="237"/>
      <c r="F5" s="237"/>
      <c r="G5" s="237"/>
      <c r="H5" s="237"/>
    </row>
    <row r="6" spans="1:8" ht="12.75">
      <c r="A6" s="235" t="s">
        <v>245</v>
      </c>
      <c r="B6" s="235" t="s">
        <v>246</v>
      </c>
      <c r="C6" s="235" t="s">
        <v>247</v>
      </c>
      <c r="D6" s="235" t="s">
        <v>248</v>
      </c>
      <c r="E6" s="235" t="s">
        <v>13</v>
      </c>
      <c r="F6" s="235" t="s">
        <v>249</v>
      </c>
      <c r="G6" s="235" t="s">
        <v>66</v>
      </c>
      <c r="H6" s="235" t="s">
        <v>207</v>
      </c>
    </row>
    <row r="7" spans="1:8" ht="12.75">
      <c r="A7" s="235"/>
      <c r="B7" s="235" t="s">
        <v>250</v>
      </c>
      <c r="C7" s="235"/>
      <c r="D7" s="235" t="s">
        <v>251</v>
      </c>
      <c r="E7" s="235"/>
      <c r="F7" s="235"/>
      <c r="G7" s="235"/>
      <c r="H7" s="235"/>
    </row>
    <row r="9" spans="1:2" ht="12.75">
      <c r="A9" s="166" t="s">
        <v>252</v>
      </c>
      <c r="B9" s="167"/>
    </row>
    <row r="10" spans="1:5" ht="12.75">
      <c r="A10" s="168" t="s">
        <v>253</v>
      </c>
      <c r="B10" s="169"/>
      <c r="C10" s="168"/>
      <c r="E10" s="170" t="s">
        <v>254</v>
      </c>
    </row>
    <row r="12" spans="1:8" ht="15">
      <c r="A12" s="171">
        <v>1</v>
      </c>
      <c r="B12" s="171">
        <v>93</v>
      </c>
      <c r="C12" s="62" t="s">
        <v>255</v>
      </c>
      <c r="D12" s="171">
        <v>2000</v>
      </c>
      <c r="E12" s="172" t="s">
        <v>256</v>
      </c>
      <c r="F12" s="47">
        <v>0.017662037037037035</v>
      </c>
      <c r="G12" s="171">
        <v>1</v>
      </c>
      <c r="H12" s="57">
        <v>60</v>
      </c>
    </row>
    <row r="13" spans="1:8" ht="15">
      <c r="A13" s="171">
        <v>2</v>
      </c>
      <c r="B13" s="171">
        <v>57</v>
      </c>
      <c r="C13" s="62" t="s">
        <v>257</v>
      </c>
      <c r="D13" s="171">
        <v>2000</v>
      </c>
      <c r="E13" s="172" t="s">
        <v>256</v>
      </c>
      <c r="F13" s="47">
        <v>0.018020833333333333</v>
      </c>
      <c r="G13" s="171">
        <v>2</v>
      </c>
      <c r="H13" s="57">
        <v>54</v>
      </c>
    </row>
    <row r="14" spans="1:8" ht="15">
      <c r="A14" s="171">
        <v>3</v>
      </c>
      <c r="B14" s="171">
        <v>27</v>
      </c>
      <c r="C14" s="62" t="s">
        <v>258</v>
      </c>
      <c r="D14" s="171">
        <v>2000</v>
      </c>
      <c r="E14" s="172" t="s">
        <v>259</v>
      </c>
      <c r="F14" s="47">
        <v>0.018148148148148146</v>
      </c>
      <c r="G14" s="171">
        <v>3</v>
      </c>
      <c r="H14" s="57">
        <v>48</v>
      </c>
    </row>
    <row r="15" spans="1:8" ht="15">
      <c r="A15" s="171">
        <v>4</v>
      </c>
      <c r="B15" s="171">
        <v>72</v>
      </c>
      <c r="C15" s="62" t="s">
        <v>260</v>
      </c>
      <c r="D15" s="171">
        <v>1999</v>
      </c>
      <c r="E15" s="62" t="s">
        <v>158</v>
      </c>
      <c r="F15" s="47">
        <v>0.01996527777777778</v>
      </c>
      <c r="G15" s="171">
        <v>4</v>
      </c>
      <c r="H15" s="57">
        <v>43</v>
      </c>
    </row>
    <row r="16" spans="1:8" ht="15">
      <c r="A16" s="171">
        <v>5</v>
      </c>
      <c r="B16" s="171">
        <v>46</v>
      </c>
      <c r="C16" s="62" t="s">
        <v>261</v>
      </c>
      <c r="D16" s="171">
        <v>2000</v>
      </c>
      <c r="E16" s="172" t="s">
        <v>256</v>
      </c>
      <c r="F16" s="47">
        <v>0.020682870370370372</v>
      </c>
      <c r="G16" s="171">
        <v>5</v>
      </c>
      <c r="H16" s="57">
        <v>40</v>
      </c>
    </row>
    <row r="17" spans="1:8" ht="15">
      <c r="A17" s="171">
        <v>6</v>
      </c>
      <c r="B17" s="171">
        <v>88</v>
      </c>
      <c r="C17" s="62" t="s">
        <v>262</v>
      </c>
      <c r="D17" s="171">
        <v>1999</v>
      </c>
      <c r="E17" s="62" t="s">
        <v>158</v>
      </c>
      <c r="F17" s="47">
        <v>0.022430555555555554</v>
      </c>
      <c r="G17" s="171">
        <v>6</v>
      </c>
      <c r="H17" s="57">
        <v>38</v>
      </c>
    </row>
    <row r="18" spans="1:7" ht="12.75">
      <c r="A18" s="91"/>
      <c r="D18" s="91"/>
      <c r="E18" s="173"/>
      <c r="F18" s="174"/>
      <c r="G18" s="91"/>
    </row>
    <row r="19" spans="1:6" ht="12.75">
      <c r="A19" s="166" t="s">
        <v>252</v>
      </c>
      <c r="B19" s="167"/>
      <c r="F19" s="174"/>
    </row>
    <row r="20" spans="1:6" ht="12.75">
      <c r="A20" s="168" t="s">
        <v>263</v>
      </c>
      <c r="B20" s="169" t="s">
        <v>264</v>
      </c>
      <c r="C20" s="168" t="s">
        <v>265</v>
      </c>
      <c r="E20" s="170" t="s">
        <v>266</v>
      </c>
      <c r="F20" s="174"/>
    </row>
    <row r="21" spans="1:6" ht="12.75">
      <c r="A21" s="91"/>
      <c r="F21" s="174"/>
    </row>
    <row r="22" spans="1:8" ht="15">
      <c r="A22" s="171">
        <v>1</v>
      </c>
      <c r="B22" s="171">
        <v>82</v>
      </c>
      <c r="C22" s="62" t="s">
        <v>267</v>
      </c>
      <c r="D22" s="171">
        <v>1999</v>
      </c>
      <c r="E22" s="172" t="s">
        <v>256</v>
      </c>
      <c r="F22" s="47">
        <v>0.01965277777777778</v>
      </c>
      <c r="G22" s="171">
        <v>1</v>
      </c>
      <c r="H22" s="57">
        <v>60</v>
      </c>
    </row>
    <row r="23" spans="1:8" ht="15">
      <c r="A23" s="171">
        <v>2</v>
      </c>
      <c r="B23" s="171">
        <v>32</v>
      </c>
      <c r="C23" s="62" t="s">
        <v>268</v>
      </c>
      <c r="D23" s="171">
        <v>2000</v>
      </c>
      <c r="E23" s="62" t="s">
        <v>158</v>
      </c>
      <c r="F23" s="47">
        <v>0.022361111111111113</v>
      </c>
      <c r="G23" s="171">
        <v>2</v>
      </c>
      <c r="H23" s="57">
        <v>54</v>
      </c>
    </row>
    <row r="24" ht="12.75">
      <c r="F24" s="174"/>
    </row>
    <row r="25" spans="1:6" ht="12.75">
      <c r="A25" s="166" t="s">
        <v>252</v>
      </c>
      <c r="B25" s="167"/>
      <c r="F25" s="174"/>
    </row>
    <row r="26" spans="1:6" ht="12.75">
      <c r="A26" s="168" t="s">
        <v>269</v>
      </c>
      <c r="B26" s="169"/>
      <c r="C26" s="168"/>
      <c r="E26" s="170" t="s">
        <v>270</v>
      </c>
      <c r="F26" s="174"/>
    </row>
    <row r="27" ht="12.75">
      <c r="F27" s="174"/>
    </row>
    <row r="28" spans="1:8" ht="15">
      <c r="A28" s="171">
        <v>1</v>
      </c>
      <c r="B28" s="171">
        <v>16</v>
      </c>
      <c r="C28" s="62" t="s">
        <v>352</v>
      </c>
      <c r="D28" s="171">
        <v>1998</v>
      </c>
      <c r="E28" s="62" t="s">
        <v>271</v>
      </c>
      <c r="F28" s="47">
        <v>0.014953703703703705</v>
      </c>
      <c r="G28" s="171">
        <v>1</v>
      </c>
      <c r="H28" s="57">
        <v>60</v>
      </c>
    </row>
    <row r="29" spans="1:8" ht="15">
      <c r="A29" s="171">
        <v>2</v>
      </c>
      <c r="B29" s="171">
        <v>49</v>
      </c>
      <c r="C29" s="62" t="s">
        <v>272</v>
      </c>
      <c r="D29" s="171">
        <v>1998</v>
      </c>
      <c r="E29" s="62" t="s">
        <v>259</v>
      </c>
      <c r="F29" s="47">
        <v>0.015925925925925927</v>
      </c>
      <c r="G29" s="171">
        <v>2</v>
      </c>
      <c r="H29" s="57">
        <v>54</v>
      </c>
    </row>
    <row r="30" spans="1:8" ht="15">
      <c r="A30" s="171">
        <v>3</v>
      </c>
      <c r="B30" s="171">
        <v>24</v>
      </c>
      <c r="C30" s="62" t="s">
        <v>273</v>
      </c>
      <c r="D30" s="171">
        <v>1998</v>
      </c>
      <c r="E30" s="172" t="s">
        <v>256</v>
      </c>
      <c r="F30" s="47">
        <v>0.016469907407407405</v>
      </c>
      <c r="G30" s="171">
        <v>3</v>
      </c>
      <c r="H30" s="57">
        <v>48</v>
      </c>
    </row>
    <row r="31" spans="1:8" ht="15">
      <c r="A31" s="171">
        <v>4</v>
      </c>
      <c r="B31" s="171">
        <v>73</v>
      </c>
      <c r="C31" s="62" t="s">
        <v>274</v>
      </c>
      <c r="D31" s="171">
        <v>1998</v>
      </c>
      <c r="E31" s="172" t="s">
        <v>256</v>
      </c>
      <c r="F31" s="47">
        <v>0.017604166666666667</v>
      </c>
      <c r="G31" s="171">
        <v>4</v>
      </c>
      <c r="H31" s="57">
        <v>43</v>
      </c>
    </row>
    <row r="32" spans="1:8" ht="15">
      <c r="A32" s="171">
        <v>5</v>
      </c>
      <c r="B32" s="171">
        <v>78</v>
      </c>
      <c r="C32" s="62" t="s">
        <v>275</v>
      </c>
      <c r="D32" s="171">
        <v>1998</v>
      </c>
      <c r="E32" s="62" t="s">
        <v>158</v>
      </c>
      <c r="F32" s="47">
        <v>0.020104166666666666</v>
      </c>
      <c r="G32" s="171">
        <v>5</v>
      </c>
      <c r="H32" s="57">
        <v>40</v>
      </c>
    </row>
    <row r="33" spans="1:7" ht="12.75">
      <c r="A33" s="91"/>
      <c r="D33" s="91"/>
      <c r="F33" s="174"/>
      <c r="G33" s="91"/>
    </row>
    <row r="34" spans="1:6" ht="12.75">
      <c r="A34" s="166" t="s">
        <v>252</v>
      </c>
      <c r="B34" s="167"/>
      <c r="F34" s="174"/>
    </row>
    <row r="35" spans="1:6" ht="12.75">
      <c r="A35" s="168" t="s">
        <v>276</v>
      </c>
      <c r="B35" s="169"/>
      <c r="C35" s="168"/>
      <c r="E35" s="170" t="s">
        <v>270</v>
      </c>
      <c r="F35" s="174"/>
    </row>
    <row r="36" ht="12.75">
      <c r="F36" s="174"/>
    </row>
    <row r="37" spans="1:8" ht="15">
      <c r="A37" s="171">
        <v>1</v>
      </c>
      <c r="B37" s="171">
        <v>17</v>
      </c>
      <c r="C37" s="62" t="s">
        <v>195</v>
      </c>
      <c r="D37" s="171">
        <v>1997</v>
      </c>
      <c r="E37" s="62" t="s">
        <v>0</v>
      </c>
      <c r="F37" s="47">
        <v>0.018993055555555558</v>
      </c>
      <c r="G37" s="171">
        <v>1</v>
      </c>
      <c r="H37" s="57">
        <v>60</v>
      </c>
    </row>
    <row r="38" spans="1:8" ht="15">
      <c r="A38" s="171">
        <v>2</v>
      </c>
      <c r="B38" s="171">
        <v>4</v>
      </c>
      <c r="C38" s="62" t="s">
        <v>277</v>
      </c>
      <c r="D38" s="171">
        <v>1998</v>
      </c>
      <c r="E38" s="172" t="s">
        <v>256</v>
      </c>
      <c r="F38" s="47">
        <v>0.020590277777777777</v>
      </c>
      <c r="G38" s="171">
        <v>2</v>
      </c>
      <c r="H38" s="57">
        <v>54</v>
      </c>
    </row>
    <row r="39" spans="1:7" ht="12.75">
      <c r="A39" s="91"/>
      <c r="D39" s="91"/>
      <c r="F39" s="174"/>
      <c r="G39" s="91"/>
    </row>
    <row r="40" ht="12.75">
      <c r="F40" s="174"/>
    </row>
    <row r="41" spans="1:6" ht="12.75">
      <c r="A41" s="166" t="s">
        <v>278</v>
      </c>
      <c r="B41" s="167"/>
      <c r="F41" s="174"/>
    </row>
    <row r="42" spans="1:6" ht="12.75">
      <c r="A42" s="168" t="s">
        <v>279</v>
      </c>
      <c r="B42" s="169"/>
      <c r="C42" s="168"/>
      <c r="E42" s="170" t="s">
        <v>280</v>
      </c>
      <c r="F42" s="174"/>
    </row>
    <row r="43" ht="12.75">
      <c r="F43" s="174"/>
    </row>
    <row r="44" spans="1:8" ht="15">
      <c r="A44" s="171">
        <v>1</v>
      </c>
      <c r="B44" s="171">
        <v>30</v>
      </c>
      <c r="C44" s="62" t="s">
        <v>52</v>
      </c>
      <c r="D44" s="171">
        <v>1989</v>
      </c>
      <c r="E44" s="175" t="s">
        <v>2</v>
      </c>
      <c r="F44" s="47">
        <v>0.03204861111111111</v>
      </c>
      <c r="G44" s="171">
        <v>1</v>
      </c>
      <c r="H44" s="57">
        <v>60</v>
      </c>
    </row>
    <row r="45" spans="1:8" ht="15">
      <c r="A45" s="171">
        <v>2</v>
      </c>
      <c r="B45" s="171">
        <v>63</v>
      </c>
      <c r="C45" s="62" t="s">
        <v>281</v>
      </c>
      <c r="D45" s="171">
        <v>1992</v>
      </c>
      <c r="E45" s="62" t="s">
        <v>158</v>
      </c>
      <c r="F45" s="47">
        <v>0.03320601851851852</v>
      </c>
      <c r="G45" s="171">
        <v>2</v>
      </c>
      <c r="H45" s="57">
        <v>54</v>
      </c>
    </row>
    <row r="46" spans="1:8" ht="15">
      <c r="A46" s="171">
        <v>3</v>
      </c>
      <c r="B46" s="171">
        <v>31</v>
      </c>
      <c r="C46" s="62" t="s">
        <v>53</v>
      </c>
      <c r="D46" s="171">
        <v>1991</v>
      </c>
      <c r="E46" s="62" t="s">
        <v>0</v>
      </c>
      <c r="F46" s="47">
        <v>0.03383101851851852</v>
      </c>
      <c r="G46" s="171">
        <v>3</v>
      </c>
      <c r="H46" s="57">
        <v>48</v>
      </c>
    </row>
    <row r="47" spans="1:8" ht="15">
      <c r="A47" s="171">
        <v>4</v>
      </c>
      <c r="B47" s="171">
        <v>51</v>
      </c>
      <c r="C47" s="62" t="s">
        <v>282</v>
      </c>
      <c r="D47" s="171">
        <v>1996</v>
      </c>
      <c r="E47" s="172" t="s">
        <v>256</v>
      </c>
      <c r="F47" s="47">
        <v>0.041400462962962965</v>
      </c>
      <c r="G47" s="171">
        <v>4</v>
      </c>
      <c r="H47" s="57">
        <v>43</v>
      </c>
    </row>
    <row r="48" spans="1:8" ht="15">
      <c r="A48" s="171">
        <v>5</v>
      </c>
      <c r="B48" s="171">
        <v>19</v>
      </c>
      <c r="C48" s="62" t="s">
        <v>283</v>
      </c>
      <c r="D48" s="171">
        <v>1996</v>
      </c>
      <c r="E48" s="172" t="s">
        <v>256</v>
      </c>
      <c r="F48" s="176">
        <v>0.04400462962962962</v>
      </c>
      <c r="G48" s="171">
        <v>5</v>
      </c>
      <c r="H48" s="57">
        <v>40</v>
      </c>
    </row>
    <row r="49" spans="1:8" ht="15">
      <c r="A49" s="171">
        <v>6</v>
      </c>
      <c r="B49" s="171">
        <v>33</v>
      </c>
      <c r="C49" s="62" t="s">
        <v>284</v>
      </c>
      <c r="D49" s="171">
        <v>1996</v>
      </c>
      <c r="E49" s="62" t="s">
        <v>158</v>
      </c>
      <c r="F49" s="176">
        <v>0.04402777777777778</v>
      </c>
      <c r="G49" s="171">
        <v>6</v>
      </c>
      <c r="H49" s="57">
        <v>38</v>
      </c>
    </row>
    <row r="50" ht="12.75">
      <c r="F50" s="174"/>
    </row>
    <row r="51" spans="1:6" ht="12.75">
      <c r="A51" s="166" t="s">
        <v>285</v>
      </c>
      <c r="B51" s="167"/>
      <c r="F51" s="174"/>
    </row>
    <row r="52" spans="1:6" ht="12.75">
      <c r="A52" s="168" t="s">
        <v>286</v>
      </c>
      <c r="B52" s="169"/>
      <c r="C52" s="168"/>
      <c r="E52" s="170" t="s">
        <v>280</v>
      </c>
      <c r="F52" s="174"/>
    </row>
    <row r="53" spans="1:6" ht="12.75">
      <c r="A53" s="163"/>
      <c r="F53" s="174"/>
    </row>
    <row r="54" spans="1:8" ht="15">
      <c r="A54" s="177">
        <v>1</v>
      </c>
      <c r="B54" s="171">
        <v>73</v>
      </c>
      <c r="C54" s="62" t="s">
        <v>51</v>
      </c>
      <c r="D54" s="171">
        <v>1989</v>
      </c>
      <c r="E54" s="175" t="s">
        <v>2</v>
      </c>
      <c r="F54" s="47">
        <v>0.03893518518518519</v>
      </c>
      <c r="G54" s="171">
        <v>1</v>
      </c>
      <c r="H54" s="57">
        <v>60</v>
      </c>
    </row>
    <row r="55" spans="1:6" ht="12.75">
      <c r="A55" s="162"/>
      <c r="F55" s="174"/>
    </row>
    <row r="56" spans="1:6" ht="12.75">
      <c r="A56" s="166" t="s">
        <v>285</v>
      </c>
      <c r="B56" s="167"/>
      <c r="F56" s="174"/>
    </row>
    <row r="57" spans="1:6" ht="12.75">
      <c r="A57" s="168" t="s">
        <v>287</v>
      </c>
      <c r="B57" s="169"/>
      <c r="C57" s="168"/>
      <c r="E57" s="170" t="s">
        <v>288</v>
      </c>
      <c r="F57" s="174"/>
    </row>
    <row r="58" spans="1:6" ht="12.75">
      <c r="A58" s="163"/>
      <c r="F58" s="174"/>
    </row>
    <row r="59" spans="1:8" ht="15">
      <c r="A59" s="177">
        <v>1</v>
      </c>
      <c r="B59" s="171">
        <v>118</v>
      </c>
      <c r="C59" s="62" t="s">
        <v>3</v>
      </c>
      <c r="D59" s="171">
        <v>1980</v>
      </c>
      <c r="E59" s="175" t="s">
        <v>2</v>
      </c>
      <c r="F59" s="47">
        <v>0.03054398148148148</v>
      </c>
      <c r="G59" s="171">
        <v>1</v>
      </c>
      <c r="H59" s="57">
        <v>60</v>
      </c>
    </row>
    <row r="60" spans="1:8" ht="15">
      <c r="A60" s="178">
        <v>3</v>
      </c>
      <c r="B60" s="171">
        <v>54</v>
      </c>
      <c r="C60" s="62" t="s">
        <v>289</v>
      </c>
      <c r="D60" s="171">
        <v>1976</v>
      </c>
      <c r="E60" s="62" t="s">
        <v>0</v>
      </c>
      <c r="F60" s="47">
        <v>0.03214120370370371</v>
      </c>
      <c r="G60" s="171">
        <v>2</v>
      </c>
      <c r="H60" s="57">
        <v>54</v>
      </c>
    </row>
    <row r="61" spans="1:8" ht="15">
      <c r="A61" s="177">
        <v>2</v>
      </c>
      <c r="B61" s="171">
        <v>38</v>
      </c>
      <c r="C61" s="62" t="s">
        <v>27</v>
      </c>
      <c r="D61" s="171">
        <v>1982</v>
      </c>
      <c r="E61" s="62" t="s">
        <v>0</v>
      </c>
      <c r="F61" s="47">
        <v>0.037592592592592594</v>
      </c>
      <c r="G61" s="171">
        <v>3</v>
      </c>
      <c r="H61" s="57">
        <v>48</v>
      </c>
    </row>
    <row r="62" spans="1:6" ht="12.75">
      <c r="A62" s="179"/>
      <c r="F62" s="174"/>
    </row>
    <row r="63" spans="1:6" ht="12.75">
      <c r="A63" s="166" t="s">
        <v>285</v>
      </c>
      <c r="B63" s="167"/>
      <c r="F63" s="174"/>
    </row>
    <row r="64" spans="1:6" ht="12.75">
      <c r="A64" s="168" t="s">
        <v>290</v>
      </c>
      <c r="B64" s="169"/>
      <c r="C64" s="168"/>
      <c r="E64" s="170" t="s">
        <v>288</v>
      </c>
      <c r="F64" s="174"/>
    </row>
    <row r="65" spans="1:6" ht="12.75">
      <c r="A65" s="179"/>
      <c r="F65" s="174"/>
    </row>
    <row r="66" spans="1:8" ht="15">
      <c r="A66" s="177">
        <v>1</v>
      </c>
      <c r="B66" s="171">
        <v>40</v>
      </c>
      <c r="C66" s="62" t="s">
        <v>45</v>
      </c>
      <c r="D66" s="171">
        <v>1984</v>
      </c>
      <c r="E66" s="62" t="s">
        <v>0</v>
      </c>
      <c r="F66" s="176">
        <v>0.04559027777777778</v>
      </c>
      <c r="G66" s="171">
        <v>1</v>
      </c>
      <c r="H66" s="57">
        <v>60</v>
      </c>
    </row>
    <row r="67" spans="1:6" ht="12.75">
      <c r="A67" s="179"/>
      <c r="F67" s="174"/>
    </row>
    <row r="68" spans="1:6" ht="12.75">
      <c r="A68" s="166" t="s">
        <v>285</v>
      </c>
      <c r="B68" s="167"/>
      <c r="F68" s="174"/>
    </row>
    <row r="69" spans="1:6" ht="12.75">
      <c r="A69" s="168" t="s">
        <v>291</v>
      </c>
      <c r="B69" s="169"/>
      <c r="C69" s="168"/>
      <c r="E69" s="170" t="s">
        <v>292</v>
      </c>
      <c r="F69" s="174"/>
    </row>
    <row r="70" spans="1:6" ht="12.75">
      <c r="A70" s="179"/>
      <c r="F70" s="174"/>
    </row>
    <row r="71" spans="1:8" ht="15">
      <c r="A71" s="171">
        <v>1</v>
      </c>
      <c r="B71" s="171">
        <v>202</v>
      </c>
      <c r="C71" s="62" t="s">
        <v>157</v>
      </c>
      <c r="D71" s="171">
        <v>1965</v>
      </c>
      <c r="E71" s="62" t="s">
        <v>158</v>
      </c>
      <c r="F71" s="47">
        <v>0.032407407407407406</v>
      </c>
      <c r="G71" s="171">
        <v>1</v>
      </c>
      <c r="H71" s="57">
        <v>60</v>
      </c>
    </row>
    <row r="72" spans="1:8" ht="15">
      <c r="A72" s="171">
        <v>2</v>
      </c>
      <c r="B72" s="171">
        <v>66</v>
      </c>
      <c r="C72" s="62" t="s">
        <v>4</v>
      </c>
      <c r="D72" s="171">
        <v>1974</v>
      </c>
      <c r="E72" s="62" t="s">
        <v>0</v>
      </c>
      <c r="F72" s="47">
        <v>0.036516203703703703</v>
      </c>
      <c r="G72" s="171">
        <v>2</v>
      </c>
      <c r="H72" s="57">
        <v>54</v>
      </c>
    </row>
    <row r="73" spans="1:8" ht="15">
      <c r="A73" s="171">
        <v>3</v>
      </c>
      <c r="B73" s="171">
        <v>52</v>
      </c>
      <c r="C73" s="62" t="s">
        <v>293</v>
      </c>
      <c r="D73" s="171">
        <v>1969</v>
      </c>
      <c r="E73" s="62" t="s">
        <v>271</v>
      </c>
      <c r="F73" s="47">
        <v>0.036828703703703704</v>
      </c>
      <c r="G73" s="171">
        <v>3</v>
      </c>
      <c r="H73" s="57">
        <v>48</v>
      </c>
    </row>
    <row r="74" spans="1:8" ht="15">
      <c r="A74" s="171">
        <v>4</v>
      </c>
      <c r="B74" s="171">
        <v>23</v>
      </c>
      <c r="C74" s="62" t="s">
        <v>294</v>
      </c>
      <c r="D74" s="171">
        <v>1973</v>
      </c>
      <c r="E74" s="62" t="s">
        <v>0</v>
      </c>
      <c r="F74" s="176">
        <v>0.0425462962962963</v>
      </c>
      <c r="G74" s="171">
        <v>4</v>
      </c>
      <c r="H74" s="57">
        <v>43</v>
      </c>
    </row>
    <row r="75" spans="1:8" ht="15">
      <c r="A75" s="171">
        <v>5</v>
      </c>
      <c r="B75" s="171">
        <v>29</v>
      </c>
      <c r="C75" s="62" t="s">
        <v>326</v>
      </c>
      <c r="D75" s="171">
        <v>1973</v>
      </c>
      <c r="E75" s="62" t="s">
        <v>0</v>
      </c>
      <c r="F75" s="176">
        <v>0.04259259259259259</v>
      </c>
      <c r="G75" s="171">
        <v>5</v>
      </c>
      <c r="H75" s="57">
        <v>40</v>
      </c>
    </row>
    <row r="76" spans="1:6" ht="12.75">
      <c r="A76" s="179"/>
      <c r="F76" s="174"/>
    </row>
    <row r="77" spans="1:6" ht="12.75">
      <c r="A77" s="166" t="s">
        <v>285</v>
      </c>
      <c r="B77" s="167"/>
      <c r="F77" s="174"/>
    </row>
    <row r="78" spans="1:6" ht="12.75">
      <c r="A78" s="168" t="s">
        <v>295</v>
      </c>
      <c r="B78" s="169"/>
      <c r="C78" s="168"/>
      <c r="E78" s="170" t="s">
        <v>292</v>
      </c>
      <c r="F78" s="174"/>
    </row>
    <row r="79" spans="1:6" ht="12.75">
      <c r="A79" s="179"/>
      <c r="F79" s="174"/>
    </row>
    <row r="80" spans="1:8" ht="15">
      <c r="A80" s="177">
        <v>1</v>
      </c>
      <c r="B80" s="171">
        <v>47</v>
      </c>
      <c r="C80" s="62" t="s">
        <v>296</v>
      </c>
      <c r="D80" s="62">
        <v>1968</v>
      </c>
      <c r="E80" s="62" t="s">
        <v>271</v>
      </c>
      <c r="F80" s="47">
        <v>0.040532407407407406</v>
      </c>
      <c r="G80" s="171">
        <v>1</v>
      </c>
      <c r="H80" s="57">
        <v>60</v>
      </c>
    </row>
    <row r="81" spans="1:6" ht="12.75">
      <c r="A81" s="179"/>
      <c r="F81" s="174"/>
    </row>
    <row r="82" spans="1:6" ht="12.75">
      <c r="A82" s="166" t="s">
        <v>297</v>
      </c>
      <c r="B82" s="167"/>
      <c r="F82" s="174"/>
    </row>
    <row r="83" spans="1:6" ht="12.75">
      <c r="A83" s="168" t="s">
        <v>298</v>
      </c>
      <c r="B83" s="169"/>
      <c r="C83" s="168"/>
      <c r="E83" s="170" t="s">
        <v>299</v>
      </c>
      <c r="F83" s="174"/>
    </row>
    <row r="84" spans="1:6" ht="12.75">
      <c r="A84" s="179"/>
      <c r="F84" s="174"/>
    </row>
    <row r="85" spans="1:8" ht="15">
      <c r="A85" s="171">
        <v>1</v>
      </c>
      <c r="B85" s="171">
        <v>13</v>
      </c>
      <c r="C85" s="62" t="s">
        <v>300</v>
      </c>
      <c r="D85" s="171">
        <v>1955</v>
      </c>
      <c r="E85" s="62" t="s">
        <v>158</v>
      </c>
      <c r="F85" s="47">
        <v>0.035543981481481475</v>
      </c>
      <c r="G85" s="171">
        <v>1</v>
      </c>
      <c r="H85" s="57">
        <v>60</v>
      </c>
    </row>
    <row r="86" spans="1:8" ht="15">
      <c r="A86" s="171">
        <v>2</v>
      </c>
      <c r="B86" s="171">
        <v>10</v>
      </c>
      <c r="C86" s="62" t="s">
        <v>22</v>
      </c>
      <c r="D86" s="171">
        <v>1963</v>
      </c>
      <c r="E86" s="175" t="s">
        <v>2</v>
      </c>
      <c r="F86" s="47">
        <v>0.038807870370370375</v>
      </c>
      <c r="G86" s="171">
        <v>2</v>
      </c>
      <c r="H86" s="57">
        <v>54</v>
      </c>
    </row>
    <row r="87" spans="1:8" ht="15">
      <c r="A87" s="171">
        <v>3</v>
      </c>
      <c r="B87" s="171">
        <v>57</v>
      </c>
      <c r="C87" s="62" t="s">
        <v>301</v>
      </c>
      <c r="D87" s="171">
        <v>1955</v>
      </c>
      <c r="E87" s="175" t="s">
        <v>2</v>
      </c>
      <c r="F87" s="47">
        <v>0.039641203703703706</v>
      </c>
      <c r="G87" s="171">
        <v>3</v>
      </c>
      <c r="H87" s="57">
        <v>48</v>
      </c>
    </row>
    <row r="88" spans="1:8" ht="15">
      <c r="A88" s="171">
        <v>4</v>
      </c>
      <c r="B88" s="171">
        <v>32</v>
      </c>
      <c r="C88" s="62" t="s">
        <v>302</v>
      </c>
      <c r="D88" s="171">
        <v>1956</v>
      </c>
      <c r="E88" s="62" t="s">
        <v>158</v>
      </c>
      <c r="F88" s="176">
        <v>0.04552083333333334</v>
      </c>
      <c r="G88" s="171">
        <v>4</v>
      </c>
      <c r="H88" s="57">
        <v>43</v>
      </c>
    </row>
    <row r="89" spans="1:7" ht="12.75">
      <c r="A89" s="179"/>
      <c r="D89" s="91"/>
      <c r="F89" s="174"/>
      <c r="G89" s="91"/>
    </row>
    <row r="90" spans="4:7" ht="12.75">
      <c r="D90" s="91"/>
      <c r="F90" s="174"/>
      <c r="G90" s="91"/>
    </row>
    <row r="91" spans="1:6" ht="12.75">
      <c r="A91" s="166" t="s">
        <v>303</v>
      </c>
      <c r="B91" s="167"/>
      <c r="F91" s="174"/>
    </row>
    <row r="92" spans="1:6" ht="12.75">
      <c r="A92" s="168" t="s">
        <v>304</v>
      </c>
      <c r="B92" s="169"/>
      <c r="C92" s="168"/>
      <c r="E92" s="170" t="s">
        <v>305</v>
      </c>
      <c r="F92" s="174"/>
    </row>
    <row r="93" spans="1:6" ht="12.75">
      <c r="A93" s="180"/>
      <c r="F93" s="174"/>
    </row>
    <row r="94" spans="1:8" ht="15">
      <c r="A94" s="171">
        <v>1</v>
      </c>
      <c r="B94" s="181">
        <v>84</v>
      </c>
      <c r="C94" s="182" t="s">
        <v>306</v>
      </c>
      <c r="D94" s="181">
        <v>1953</v>
      </c>
      <c r="E94" s="175" t="s">
        <v>1</v>
      </c>
      <c r="F94" s="47">
        <v>0.018125</v>
      </c>
      <c r="G94" s="171">
        <v>1</v>
      </c>
      <c r="H94" s="57">
        <v>60</v>
      </c>
    </row>
    <row r="95" spans="1:8" ht="15">
      <c r="A95" s="171">
        <v>2</v>
      </c>
      <c r="B95" s="181">
        <v>92</v>
      </c>
      <c r="C95" s="183" t="s">
        <v>307</v>
      </c>
      <c r="D95" s="181">
        <v>1946</v>
      </c>
      <c r="E95" s="183" t="s">
        <v>271</v>
      </c>
      <c r="F95" s="47">
        <v>0.020752314814814814</v>
      </c>
      <c r="G95" s="171">
        <v>2</v>
      </c>
      <c r="H95" s="57">
        <v>54</v>
      </c>
    </row>
    <row r="96" spans="1:6" ht="12.75">
      <c r="A96" s="91"/>
      <c r="F96" s="174"/>
    </row>
    <row r="97" spans="1:8" ht="25.5" customHeight="1">
      <c r="A97" s="236" t="s">
        <v>330</v>
      </c>
      <c r="B97" s="237"/>
      <c r="C97" s="237"/>
      <c r="D97" s="237"/>
      <c r="E97" s="237"/>
      <c r="F97" s="237"/>
      <c r="G97" s="237"/>
      <c r="H97" s="237"/>
    </row>
    <row r="98" spans="1:6" ht="12.75">
      <c r="A98" s="166" t="s">
        <v>319</v>
      </c>
      <c r="B98" s="167"/>
      <c r="F98" s="174"/>
    </row>
    <row r="99" spans="1:6" ht="12.75">
      <c r="A99" s="168" t="s">
        <v>320</v>
      </c>
      <c r="B99" s="169"/>
      <c r="C99" s="168"/>
      <c r="E99" s="170" t="s">
        <v>280</v>
      </c>
      <c r="F99" s="174"/>
    </row>
    <row r="100" ht="12.75">
      <c r="F100" s="174"/>
    </row>
    <row r="101" spans="1:8" ht="15">
      <c r="A101" s="171">
        <v>1</v>
      </c>
      <c r="B101" s="171">
        <v>7</v>
      </c>
      <c r="C101" s="62" t="s">
        <v>52</v>
      </c>
      <c r="D101" s="171">
        <v>1989</v>
      </c>
      <c r="E101" s="62" t="s">
        <v>2</v>
      </c>
      <c r="F101" s="47">
        <v>0.03796296296296296</v>
      </c>
      <c r="G101" s="171">
        <v>1</v>
      </c>
      <c r="H101" s="187">
        <v>60</v>
      </c>
    </row>
    <row r="102" spans="1:8" ht="15">
      <c r="A102" s="171">
        <v>2</v>
      </c>
      <c r="B102" s="171">
        <v>8</v>
      </c>
      <c r="C102" s="62" t="s">
        <v>54</v>
      </c>
      <c r="D102" s="171">
        <v>1989</v>
      </c>
      <c r="E102" s="62" t="s">
        <v>0</v>
      </c>
      <c r="F102" s="47">
        <v>0.040393518518518516</v>
      </c>
      <c r="G102" s="171">
        <v>2</v>
      </c>
      <c r="H102" s="187">
        <v>54</v>
      </c>
    </row>
    <row r="103" spans="1:8" ht="15">
      <c r="A103" s="171">
        <v>3</v>
      </c>
      <c r="B103" s="171">
        <v>45</v>
      </c>
      <c r="C103" s="62" t="s">
        <v>321</v>
      </c>
      <c r="D103" s="171">
        <v>1996</v>
      </c>
      <c r="E103" s="62" t="s">
        <v>0</v>
      </c>
      <c r="F103" s="47">
        <v>0.04111111111111111</v>
      </c>
      <c r="G103" s="171">
        <v>3</v>
      </c>
      <c r="H103" s="187">
        <v>48</v>
      </c>
    </row>
    <row r="104" spans="1:8" ht="15">
      <c r="A104" s="171">
        <v>4</v>
      </c>
      <c r="B104" s="171">
        <v>1</v>
      </c>
      <c r="C104" s="62" t="s">
        <v>53</v>
      </c>
      <c r="D104" s="171">
        <v>1991</v>
      </c>
      <c r="E104" s="62" t="s">
        <v>0</v>
      </c>
      <c r="F104" s="176">
        <v>0.04598379629629629</v>
      </c>
      <c r="G104" s="171">
        <v>4</v>
      </c>
      <c r="H104" s="187">
        <v>43</v>
      </c>
    </row>
    <row r="105" spans="1:7" ht="12.75">
      <c r="A105" s="91"/>
      <c r="D105" s="91"/>
      <c r="F105" s="174"/>
      <c r="G105" s="91"/>
    </row>
    <row r="106" spans="1:6" ht="12.75">
      <c r="A106" s="166" t="s">
        <v>319</v>
      </c>
      <c r="B106" s="167"/>
      <c r="F106" s="174"/>
    </row>
    <row r="107" spans="1:6" ht="12.75">
      <c r="A107" s="168" t="s">
        <v>322</v>
      </c>
      <c r="B107" s="169"/>
      <c r="C107" s="168"/>
      <c r="E107" s="170" t="s">
        <v>288</v>
      </c>
      <c r="F107" s="174"/>
    </row>
    <row r="108" spans="5:6" ht="12.75">
      <c r="E108" s="185"/>
      <c r="F108" s="174"/>
    </row>
    <row r="109" spans="1:8" ht="15">
      <c r="A109" s="171">
        <v>1</v>
      </c>
      <c r="B109" s="186" t="s">
        <v>323</v>
      </c>
      <c r="C109" s="62" t="s">
        <v>44</v>
      </c>
      <c r="D109" s="171">
        <v>1979</v>
      </c>
      <c r="E109" s="62" t="s">
        <v>0</v>
      </c>
      <c r="F109" s="47">
        <v>0.03792824074074074</v>
      </c>
      <c r="G109" s="171">
        <v>1</v>
      </c>
      <c r="H109" s="187">
        <v>60</v>
      </c>
    </row>
    <row r="110" spans="1:8" ht="15">
      <c r="A110" s="171">
        <v>2</v>
      </c>
      <c r="B110" s="171">
        <v>244</v>
      </c>
      <c r="C110" s="62" t="s">
        <v>27</v>
      </c>
      <c r="D110" s="171">
        <v>1980</v>
      </c>
      <c r="E110" s="62" t="s">
        <v>0</v>
      </c>
      <c r="F110" s="176">
        <v>0.04355324074074074</v>
      </c>
      <c r="G110" s="171">
        <v>2</v>
      </c>
      <c r="H110" s="187">
        <v>54</v>
      </c>
    </row>
    <row r="111" ht="12.75">
      <c r="F111" s="174"/>
    </row>
    <row r="112" spans="1:6" ht="12.75">
      <c r="A112" s="166" t="s">
        <v>319</v>
      </c>
      <c r="B112" s="167"/>
      <c r="F112" s="174"/>
    </row>
    <row r="113" spans="1:6" ht="12.75">
      <c r="A113" s="168" t="s">
        <v>324</v>
      </c>
      <c r="B113" s="169"/>
      <c r="C113" s="168"/>
      <c r="E113" s="170" t="s">
        <v>292</v>
      </c>
      <c r="F113" s="174"/>
    </row>
    <row r="114" ht="12.75">
      <c r="F114" s="174"/>
    </row>
    <row r="115" spans="1:8" ht="15">
      <c r="A115" s="171">
        <v>1</v>
      </c>
      <c r="B115" s="171">
        <v>89</v>
      </c>
      <c r="C115" s="62" t="s">
        <v>4</v>
      </c>
      <c r="D115" s="171">
        <v>1974</v>
      </c>
      <c r="E115" s="62" t="s">
        <v>0</v>
      </c>
      <c r="F115" s="47">
        <v>0.03940972222222222</v>
      </c>
      <c r="G115" s="171">
        <v>1</v>
      </c>
      <c r="H115" s="187">
        <v>60</v>
      </c>
    </row>
    <row r="116" spans="1:8" ht="15">
      <c r="A116" s="171">
        <v>2</v>
      </c>
      <c r="B116" s="171">
        <v>13</v>
      </c>
      <c r="C116" s="62" t="s">
        <v>325</v>
      </c>
      <c r="D116" s="171">
        <v>1968</v>
      </c>
      <c r="E116" s="62" t="s">
        <v>1</v>
      </c>
      <c r="F116" s="47">
        <v>0.041215277777777774</v>
      </c>
      <c r="G116" s="171">
        <v>2</v>
      </c>
      <c r="H116" s="187">
        <v>54</v>
      </c>
    </row>
    <row r="117" spans="1:8" ht="15">
      <c r="A117" s="171">
        <v>3</v>
      </c>
      <c r="B117" s="171">
        <v>44</v>
      </c>
      <c r="C117" s="62" t="s">
        <v>294</v>
      </c>
      <c r="D117" s="171">
        <v>1973</v>
      </c>
      <c r="E117" s="62" t="s">
        <v>0</v>
      </c>
      <c r="F117" s="176">
        <v>0.04210648148148149</v>
      </c>
      <c r="G117" s="171">
        <v>3</v>
      </c>
      <c r="H117" s="187">
        <v>48</v>
      </c>
    </row>
    <row r="118" spans="1:8" ht="15">
      <c r="A118" s="171">
        <v>4</v>
      </c>
      <c r="B118" s="171">
        <v>2</v>
      </c>
      <c r="C118" s="62" t="s">
        <v>326</v>
      </c>
      <c r="D118" s="171">
        <v>1973</v>
      </c>
      <c r="E118" s="62" t="s">
        <v>0</v>
      </c>
      <c r="F118" s="176">
        <v>0.046863425925925926</v>
      </c>
      <c r="G118" s="171">
        <v>4</v>
      </c>
      <c r="H118" s="187">
        <v>43</v>
      </c>
    </row>
    <row r="119" ht="12.75">
      <c r="F119" s="174"/>
    </row>
    <row r="120" spans="1:6" ht="12.75">
      <c r="A120" s="166" t="s">
        <v>319</v>
      </c>
      <c r="B120" s="167"/>
      <c r="F120" s="174"/>
    </row>
    <row r="121" spans="1:6" ht="12.75">
      <c r="A121" s="168" t="s">
        <v>327</v>
      </c>
      <c r="B121" s="169"/>
      <c r="C121" s="168"/>
      <c r="E121" s="170" t="s">
        <v>299</v>
      </c>
      <c r="F121" s="174"/>
    </row>
    <row r="122" ht="12.75">
      <c r="F122" s="174"/>
    </row>
    <row r="123" spans="1:8" ht="15">
      <c r="A123" s="171">
        <v>1</v>
      </c>
      <c r="B123" s="171">
        <v>48</v>
      </c>
      <c r="C123" s="62" t="s">
        <v>6</v>
      </c>
      <c r="D123" s="171">
        <v>1956</v>
      </c>
      <c r="E123" s="62" t="s">
        <v>2</v>
      </c>
      <c r="F123" s="47">
        <v>0.039525462962962964</v>
      </c>
      <c r="G123" s="171">
        <v>1</v>
      </c>
      <c r="H123" s="187">
        <v>60</v>
      </c>
    </row>
    <row r="124" spans="1:8" ht="15">
      <c r="A124" s="171">
        <v>2</v>
      </c>
      <c r="B124" s="171">
        <v>63</v>
      </c>
      <c r="C124" s="62" t="s">
        <v>26</v>
      </c>
      <c r="D124" s="171">
        <v>1957</v>
      </c>
      <c r="E124" s="62" t="s">
        <v>0</v>
      </c>
      <c r="F124" s="47">
        <v>0.04059027777777778</v>
      </c>
      <c r="G124" s="171">
        <v>2</v>
      </c>
      <c r="H124" s="187">
        <v>54</v>
      </c>
    </row>
    <row r="125" spans="1:8" ht="15">
      <c r="A125" s="171">
        <v>3</v>
      </c>
      <c r="B125" s="171">
        <v>3</v>
      </c>
      <c r="C125" s="62" t="s">
        <v>5</v>
      </c>
      <c r="D125" s="171">
        <v>1963</v>
      </c>
      <c r="E125" s="62" t="s">
        <v>2</v>
      </c>
      <c r="F125" s="47">
        <v>0.04158564814814815</v>
      </c>
      <c r="G125" s="171">
        <v>3</v>
      </c>
      <c r="H125" s="187">
        <v>48</v>
      </c>
    </row>
    <row r="126" spans="1:8" ht="15">
      <c r="A126" s="171">
        <v>4</v>
      </c>
      <c r="B126" s="171">
        <v>30</v>
      </c>
      <c r="C126" s="62" t="s">
        <v>22</v>
      </c>
      <c r="D126" s="171">
        <v>1963</v>
      </c>
      <c r="E126" s="62" t="s">
        <v>2</v>
      </c>
      <c r="F126" s="176">
        <v>0.04238425925925926</v>
      </c>
      <c r="G126" s="171">
        <v>4</v>
      </c>
      <c r="H126" s="187">
        <v>43</v>
      </c>
    </row>
    <row r="127" ht="12.75">
      <c r="F127" s="174"/>
    </row>
    <row r="128" spans="1:6" ht="12.75">
      <c r="A128" s="166" t="s">
        <v>285</v>
      </c>
      <c r="B128" s="167"/>
      <c r="F128" s="174"/>
    </row>
    <row r="129" spans="1:6" ht="12.75">
      <c r="A129" s="168" t="s">
        <v>304</v>
      </c>
      <c r="B129" s="169"/>
      <c r="C129" s="168"/>
      <c r="E129" s="170" t="s">
        <v>305</v>
      </c>
      <c r="F129" s="174"/>
    </row>
    <row r="130" ht="12.75">
      <c r="F130" s="174"/>
    </row>
    <row r="131" spans="1:8" ht="15">
      <c r="A131" s="171">
        <v>1</v>
      </c>
      <c r="B131" s="171">
        <v>11</v>
      </c>
      <c r="C131" s="62" t="s">
        <v>306</v>
      </c>
      <c r="D131" s="171">
        <v>1953</v>
      </c>
      <c r="E131" s="62" t="s">
        <v>1</v>
      </c>
      <c r="F131" s="47">
        <v>0.021770833333333336</v>
      </c>
      <c r="G131" s="171">
        <v>1</v>
      </c>
      <c r="H131" s="187">
        <v>60</v>
      </c>
    </row>
    <row r="132" spans="6:7" ht="12.75">
      <c r="F132" s="174"/>
      <c r="G132" s="91"/>
    </row>
    <row r="133" spans="1:6" ht="12.75">
      <c r="A133" s="166" t="s">
        <v>285</v>
      </c>
      <c r="B133" s="167"/>
      <c r="F133" s="174"/>
    </row>
    <row r="134" spans="1:6" ht="12.75">
      <c r="A134" s="168" t="s">
        <v>286</v>
      </c>
      <c r="B134" s="169"/>
      <c r="C134" s="168"/>
      <c r="E134" s="170" t="s">
        <v>280</v>
      </c>
      <c r="F134" s="174"/>
    </row>
    <row r="135" spans="6:7" ht="12.75">
      <c r="F135" s="174"/>
      <c r="G135" s="91"/>
    </row>
    <row r="136" spans="1:8" ht="15">
      <c r="A136" s="171">
        <v>1</v>
      </c>
      <c r="B136" s="171">
        <v>6</v>
      </c>
      <c r="C136" s="62" t="s">
        <v>51</v>
      </c>
      <c r="D136" s="171">
        <v>1989</v>
      </c>
      <c r="E136" s="62" t="s">
        <v>2</v>
      </c>
      <c r="F136" s="47">
        <v>0.02443287037037037</v>
      </c>
      <c r="G136" s="171">
        <v>1</v>
      </c>
      <c r="H136" s="187">
        <v>60</v>
      </c>
    </row>
    <row r="137" spans="6:7" ht="12.75">
      <c r="F137" s="174"/>
      <c r="G137" s="91"/>
    </row>
    <row r="138" spans="1:6" ht="12.75">
      <c r="A138" s="166" t="s">
        <v>285</v>
      </c>
      <c r="B138" s="167"/>
      <c r="F138" s="174"/>
    </row>
    <row r="139" spans="1:6" ht="12.75">
      <c r="A139" s="168" t="s">
        <v>328</v>
      </c>
      <c r="B139" s="169"/>
      <c r="C139" s="168"/>
      <c r="E139" s="170" t="s">
        <v>292</v>
      </c>
      <c r="F139" s="174"/>
    </row>
    <row r="140" spans="6:7" ht="12.75">
      <c r="F140" s="174"/>
      <c r="G140" s="91"/>
    </row>
    <row r="141" spans="1:8" ht="15">
      <c r="A141" s="171">
        <v>1</v>
      </c>
      <c r="B141" s="171"/>
      <c r="C141" s="62" t="s">
        <v>329</v>
      </c>
      <c r="D141" s="171">
        <v>1966</v>
      </c>
      <c r="E141" s="62" t="s">
        <v>158</v>
      </c>
      <c r="F141" s="47">
        <v>0.035277777777777776</v>
      </c>
      <c r="G141" s="171">
        <v>1</v>
      </c>
      <c r="H141" s="187">
        <v>60</v>
      </c>
    </row>
  </sheetData>
  <mergeCells count="12">
    <mergeCell ref="F6:F7"/>
    <mergeCell ref="G6:G7"/>
    <mergeCell ref="H6:H7"/>
    <mergeCell ref="A97:H97"/>
    <mergeCell ref="A5:H5"/>
    <mergeCell ref="C1:E1"/>
    <mergeCell ref="B2:G2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K115"/>
  <sheetViews>
    <sheetView workbookViewId="0" topLeftCell="A1">
      <selection activeCell="M22" sqref="M22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12.140625" style="0" customWidth="1"/>
    <col min="4" max="4" width="19.8515625" style="0" customWidth="1"/>
    <col min="5" max="5" width="11.8515625" style="0" customWidth="1"/>
    <col min="6" max="6" width="17.57421875" style="0" customWidth="1"/>
    <col min="8" max="8" width="13.00390625" style="0" customWidth="1"/>
    <col min="9" max="9" width="12.00390625" style="0" customWidth="1"/>
    <col min="10" max="10" width="17.00390625" style="0" customWidth="1"/>
  </cols>
  <sheetData>
    <row r="1" spans="2:7" ht="15.75" customHeight="1">
      <c r="B1" s="160"/>
      <c r="C1" s="161"/>
      <c r="D1" s="238" t="s">
        <v>332</v>
      </c>
      <c r="E1" s="238"/>
      <c r="F1" s="238"/>
      <c r="G1" s="162"/>
    </row>
    <row r="2" spans="2:8" ht="15.75">
      <c r="B2" s="160"/>
      <c r="C2" s="238"/>
      <c r="D2" s="237"/>
      <c r="E2" s="237"/>
      <c r="F2" s="237"/>
      <c r="G2" s="237"/>
      <c r="H2" s="237"/>
    </row>
    <row r="3" spans="2:7" ht="12.75">
      <c r="B3" s="163"/>
      <c r="C3" s="162"/>
      <c r="D3" s="163"/>
      <c r="E3" s="163"/>
      <c r="F3" s="163"/>
      <c r="G3" s="162"/>
    </row>
    <row r="4" spans="2:8" ht="12.75" customHeight="1">
      <c r="B4" s="164" t="s">
        <v>158</v>
      </c>
      <c r="C4" s="165"/>
      <c r="D4" s="164"/>
      <c r="E4" s="164" t="s">
        <v>244</v>
      </c>
      <c r="F4" s="164"/>
      <c r="G4" s="166" t="s">
        <v>252</v>
      </c>
      <c r="H4" s="166"/>
    </row>
    <row r="5" spans="3:7" ht="12.75" customHeight="1">
      <c r="C5" s="91"/>
      <c r="G5" s="91"/>
    </row>
    <row r="6" spans="2:9" ht="12.75">
      <c r="B6" s="235" t="s">
        <v>245</v>
      </c>
      <c r="C6" s="235" t="s">
        <v>246</v>
      </c>
      <c r="D6" s="235" t="s">
        <v>247</v>
      </c>
      <c r="E6" s="235" t="s">
        <v>248</v>
      </c>
      <c r="F6" s="235" t="s">
        <v>13</v>
      </c>
      <c r="G6" s="235" t="s">
        <v>249</v>
      </c>
      <c r="H6" s="235" t="s">
        <v>336</v>
      </c>
      <c r="I6" s="235" t="s">
        <v>66</v>
      </c>
    </row>
    <row r="7" spans="2:9" ht="12.75">
      <c r="B7" s="235"/>
      <c r="C7" s="235" t="s">
        <v>250</v>
      </c>
      <c r="D7" s="235"/>
      <c r="E7" s="235" t="s">
        <v>251</v>
      </c>
      <c r="F7" s="235"/>
      <c r="G7" s="235"/>
      <c r="H7" s="235"/>
      <c r="I7" s="235"/>
    </row>
    <row r="8" spans="2:9" ht="12.75">
      <c r="B8" s="134">
        <v>1</v>
      </c>
      <c r="C8" s="134">
        <v>16</v>
      </c>
      <c r="D8" s="133" t="s">
        <v>352</v>
      </c>
      <c r="E8" s="134">
        <v>1998</v>
      </c>
      <c r="F8" s="133" t="s">
        <v>271</v>
      </c>
      <c r="G8" s="188">
        <v>0.014953703703703705</v>
      </c>
      <c r="H8" s="188"/>
      <c r="I8" s="134">
        <v>1</v>
      </c>
    </row>
    <row r="9" spans="2:9" ht="12.75">
      <c r="B9" s="134">
        <v>2</v>
      </c>
      <c r="C9" s="134">
        <v>49</v>
      </c>
      <c r="D9" s="133" t="s">
        <v>272</v>
      </c>
      <c r="E9" s="134">
        <v>1998</v>
      </c>
      <c r="F9" s="133" t="s">
        <v>259</v>
      </c>
      <c r="G9" s="188">
        <v>0.015925925925925927</v>
      </c>
      <c r="H9" s="188">
        <f>G9-G8</f>
        <v>0.0009722222222222215</v>
      </c>
      <c r="I9" s="134">
        <v>2</v>
      </c>
    </row>
    <row r="10" spans="2:9" ht="12.75" customHeight="1">
      <c r="B10" s="134">
        <v>3</v>
      </c>
      <c r="C10" s="134">
        <v>24</v>
      </c>
      <c r="D10" s="133" t="s">
        <v>273</v>
      </c>
      <c r="E10" s="134">
        <v>1998</v>
      </c>
      <c r="F10" s="133" t="s">
        <v>256</v>
      </c>
      <c r="G10" s="188">
        <v>0.016469907407407405</v>
      </c>
      <c r="H10" s="188">
        <f>G10-G8</f>
        <v>0.0015162037037037002</v>
      </c>
      <c r="I10" s="134">
        <v>3</v>
      </c>
    </row>
    <row r="11" spans="2:9" ht="12.75">
      <c r="B11" s="171">
        <v>4</v>
      </c>
      <c r="C11" s="171">
        <v>73</v>
      </c>
      <c r="D11" s="62" t="s">
        <v>274</v>
      </c>
      <c r="E11" s="171">
        <v>1998</v>
      </c>
      <c r="F11" s="62" t="s">
        <v>256</v>
      </c>
      <c r="G11" s="47">
        <v>0.017604166666666667</v>
      </c>
      <c r="H11" s="47">
        <f>G11-G8</f>
        <v>0.002650462962962962</v>
      </c>
      <c r="I11" s="171">
        <v>4</v>
      </c>
    </row>
    <row r="12" spans="2:9" ht="12.75">
      <c r="B12" s="171">
        <v>5</v>
      </c>
      <c r="C12" s="171">
        <v>93</v>
      </c>
      <c r="D12" s="62" t="s">
        <v>255</v>
      </c>
      <c r="E12" s="171">
        <v>2000</v>
      </c>
      <c r="F12" s="62" t="s">
        <v>256</v>
      </c>
      <c r="G12" s="47">
        <v>0.017662037037037035</v>
      </c>
      <c r="H12" s="47">
        <f>G12-G8</f>
        <v>0.00270833333333333</v>
      </c>
      <c r="I12" s="171">
        <v>5</v>
      </c>
    </row>
    <row r="13" spans="2:9" ht="12.75">
      <c r="B13" s="171">
        <v>6</v>
      </c>
      <c r="C13" s="171">
        <v>57</v>
      </c>
      <c r="D13" s="62" t="s">
        <v>257</v>
      </c>
      <c r="E13" s="171">
        <v>2000</v>
      </c>
      <c r="F13" s="62" t="s">
        <v>256</v>
      </c>
      <c r="G13" s="47">
        <v>0.018020833333333333</v>
      </c>
      <c r="H13" s="47">
        <f>G13-G8</f>
        <v>0.003067129629629628</v>
      </c>
      <c r="I13" s="171">
        <v>6</v>
      </c>
    </row>
    <row r="14" spans="2:9" ht="12.75">
      <c r="B14" s="171">
        <v>7</v>
      </c>
      <c r="C14" s="181">
        <v>84</v>
      </c>
      <c r="D14" s="182" t="s">
        <v>306</v>
      </c>
      <c r="E14" s="181">
        <v>1953</v>
      </c>
      <c r="F14" s="183" t="s">
        <v>1</v>
      </c>
      <c r="G14" s="47">
        <v>0.018125</v>
      </c>
      <c r="H14" s="47">
        <f>G14-G8</f>
        <v>0.0031712962962962936</v>
      </c>
      <c r="I14" s="171">
        <v>7</v>
      </c>
    </row>
    <row r="15" spans="2:9" ht="12.75">
      <c r="B15" s="171">
        <v>8</v>
      </c>
      <c r="C15" s="171">
        <v>27</v>
      </c>
      <c r="D15" s="62" t="s">
        <v>258</v>
      </c>
      <c r="E15" s="171">
        <v>2000</v>
      </c>
      <c r="F15" s="172" t="s">
        <v>333</v>
      </c>
      <c r="G15" s="47">
        <v>0.018148148148148146</v>
      </c>
      <c r="H15" s="47">
        <f>G15-G8</f>
        <v>0.0031944444444444407</v>
      </c>
      <c r="I15" s="171">
        <v>8</v>
      </c>
    </row>
    <row r="16" spans="2:9" ht="12.75">
      <c r="B16" s="171">
        <v>9</v>
      </c>
      <c r="C16" s="171">
        <v>53</v>
      </c>
      <c r="D16" s="184" t="s">
        <v>308</v>
      </c>
      <c r="E16" s="171">
        <v>2001</v>
      </c>
      <c r="F16" s="62" t="s">
        <v>256</v>
      </c>
      <c r="G16" s="47">
        <v>0.018252314814814815</v>
      </c>
      <c r="H16" s="47">
        <f>G16-G8</f>
        <v>0.00329861111111111</v>
      </c>
      <c r="I16" s="171">
        <v>9</v>
      </c>
    </row>
    <row r="17" spans="2:9" ht="12.75">
      <c r="B17" s="171">
        <v>10</v>
      </c>
      <c r="C17" s="171">
        <v>35</v>
      </c>
      <c r="D17" s="184" t="s">
        <v>309</v>
      </c>
      <c r="E17" s="171">
        <v>2001</v>
      </c>
      <c r="F17" s="184" t="s">
        <v>0</v>
      </c>
      <c r="G17" s="47">
        <v>0.018472222222222223</v>
      </c>
      <c r="H17" s="47">
        <f>G17-G8</f>
        <v>0.003518518518518518</v>
      </c>
      <c r="I17" s="171">
        <v>10</v>
      </c>
    </row>
    <row r="18" spans="2:9" ht="12.75">
      <c r="B18" s="189">
        <v>11</v>
      </c>
      <c r="C18" s="189">
        <v>17</v>
      </c>
      <c r="D18" s="190" t="s">
        <v>195</v>
      </c>
      <c r="E18" s="189">
        <v>1997</v>
      </c>
      <c r="F18" s="190" t="s">
        <v>0</v>
      </c>
      <c r="G18" s="191">
        <v>0.018993055555555558</v>
      </c>
      <c r="H18" s="191">
        <f>G18-G8</f>
        <v>0.004039351851851853</v>
      </c>
      <c r="I18" s="189">
        <v>11</v>
      </c>
    </row>
    <row r="19" spans="2:9" ht="12.75">
      <c r="B19" s="189">
        <v>12</v>
      </c>
      <c r="C19" s="189">
        <v>82</v>
      </c>
      <c r="D19" s="190" t="s">
        <v>267</v>
      </c>
      <c r="E19" s="189">
        <v>1999</v>
      </c>
      <c r="F19" s="190" t="s">
        <v>256</v>
      </c>
      <c r="G19" s="191">
        <v>0.01965277777777778</v>
      </c>
      <c r="H19" s="191">
        <f>G19-G8</f>
        <v>0.004699074074074074</v>
      </c>
      <c r="I19" s="189">
        <v>12</v>
      </c>
    </row>
    <row r="20" spans="2:9" ht="12.75">
      <c r="B20" s="171">
        <v>13</v>
      </c>
      <c r="C20" s="171">
        <v>72</v>
      </c>
      <c r="D20" s="62" t="s">
        <v>260</v>
      </c>
      <c r="E20" s="171">
        <v>1999</v>
      </c>
      <c r="F20" s="62" t="s">
        <v>158</v>
      </c>
      <c r="G20" s="47">
        <v>0.01996527777777778</v>
      </c>
      <c r="H20" s="47">
        <f>G20-G8</f>
        <v>0.0050115740740740745</v>
      </c>
      <c r="I20" s="171">
        <v>13</v>
      </c>
    </row>
    <row r="21" spans="2:9" ht="12.75">
      <c r="B21" s="171">
        <v>14</v>
      </c>
      <c r="C21" s="171">
        <v>78</v>
      </c>
      <c r="D21" s="62" t="s">
        <v>275</v>
      </c>
      <c r="E21" s="171">
        <v>1998</v>
      </c>
      <c r="F21" s="62" t="s">
        <v>158</v>
      </c>
      <c r="G21" s="47">
        <v>0.020104166666666666</v>
      </c>
      <c r="H21" s="193">
        <f>G21-G8</f>
        <v>0.005150462962962961</v>
      </c>
      <c r="I21" s="171">
        <v>14</v>
      </c>
    </row>
    <row r="22" spans="2:9" ht="12.75">
      <c r="B22" s="171">
        <v>15</v>
      </c>
      <c r="C22" s="171">
        <v>43</v>
      </c>
      <c r="D22" s="184" t="s">
        <v>310</v>
      </c>
      <c r="E22" s="171">
        <v>2001</v>
      </c>
      <c r="F22" s="62" t="s">
        <v>256</v>
      </c>
      <c r="G22" s="47">
        <v>0.020428240740740743</v>
      </c>
      <c r="H22" s="47">
        <f>G22-G8</f>
        <v>0.005474537037037038</v>
      </c>
      <c r="I22" s="171">
        <v>15</v>
      </c>
    </row>
    <row r="23" spans="2:9" ht="12.75">
      <c r="B23" s="189">
        <v>16</v>
      </c>
      <c r="C23" s="189">
        <v>4</v>
      </c>
      <c r="D23" s="190" t="s">
        <v>277</v>
      </c>
      <c r="E23" s="189">
        <v>1998</v>
      </c>
      <c r="F23" s="190" t="s">
        <v>317</v>
      </c>
      <c r="G23" s="191">
        <v>0.020590277777777777</v>
      </c>
      <c r="H23" s="191">
        <f>G23-G8</f>
        <v>0.005636574074074072</v>
      </c>
      <c r="I23" s="189">
        <v>16</v>
      </c>
    </row>
    <row r="24" spans="2:9" ht="12.75">
      <c r="B24" s="171">
        <v>17</v>
      </c>
      <c r="C24" s="171">
        <v>46</v>
      </c>
      <c r="D24" s="62" t="s">
        <v>261</v>
      </c>
      <c r="E24" s="171">
        <v>2000</v>
      </c>
      <c r="F24" s="62" t="s">
        <v>256</v>
      </c>
      <c r="G24" s="47">
        <v>0.020682870370370372</v>
      </c>
      <c r="H24" s="47">
        <f>G24-G8</f>
        <v>0.005729166666666667</v>
      </c>
      <c r="I24" s="171">
        <v>17</v>
      </c>
    </row>
    <row r="25" spans="2:9" ht="12.75">
      <c r="B25" s="171">
        <v>18</v>
      </c>
      <c r="C25" s="181">
        <v>92</v>
      </c>
      <c r="D25" s="183" t="s">
        <v>334</v>
      </c>
      <c r="E25" s="181">
        <v>1946</v>
      </c>
      <c r="F25" s="183" t="s">
        <v>271</v>
      </c>
      <c r="G25" s="47">
        <v>0.020752314814814814</v>
      </c>
      <c r="H25" s="47">
        <f>G25-G8</f>
        <v>0.0057986111111111086</v>
      </c>
      <c r="I25" s="171">
        <v>18</v>
      </c>
    </row>
    <row r="26" spans="2:9" ht="12.75">
      <c r="B26" s="171">
        <v>19</v>
      </c>
      <c r="C26" s="171">
        <v>8</v>
      </c>
      <c r="D26" s="184" t="s">
        <v>311</v>
      </c>
      <c r="E26" s="171">
        <v>2001</v>
      </c>
      <c r="F26" s="62" t="s">
        <v>158</v>
      </c>
      <c r="G26" s="47">
        <v>0.02164351851851852</v>
      </c>
      <c r="H26" s="47">
        <f>G26-G8</f>
        <v>0.006689814814814815</v>
      </c>
      <c r="I26" s="171">
        <v>19</v>
      </c>
    </row>
    <row r="27" spans="2:9" ht="12.75">
      <c r="B27" s="171">
        <v>20</v>
      </c>
      <c r="C27" s="171">
        <v>80</v>
      </c>
      <c r="D27" s="184" t="s">
        <v>312</v>
      </c>
      <c r="E27" s="171">
        <v>2001</v>
      </c>
      <c r="F27" s="62" t="s">
        <v>158</v>
      </c>
      <c r="G27" s="47">
        <v>0.021689814814814815</v>
      </c>
      <c r="H27" s="47">
        <f>G27-G8</f>
        <v>0.006736111111111109</v>
      </c>
      <c r="I27" s="171">
        <v>20</v>
      </c>
    </row>
    <row r="28" spans="2:9" ht="12.75">
      <c r="B28" s="171">
        <v>21</v>
      </c>
      <c r="C28" s="171">
        <v>54</v>
      </c>
      <c r="D28" s="184" t="s">
        <v>313</v>
      </c>
      <c r="E28" s="171">
        <v>2001</v>
      </c>
      <c r="F28" s="62" t="s">
        <v>256</v>
      </c>
      <c r="G28" s="47">
        <v>0.021886574074074072</v>
      </c>
      <c r="H28" s="193">
        <f>G28-G8</f>
        <v>0.006932870370370367</v>
      </c>
      <c r="I28" s="171">
        <v>21</v>
      </c>
    </row>
    <row r="29" spans="2:9" ht="12.75">
      <c r="B29" s="192">
        <v>22</v>
      </c>
      <c r="C29" s="192">
        <v>32</v>
      </c>
      <c r="D29" s="175" t="s">
        <v>268</v>
      </c>
      <c r="E29" s="192">
        <v>2000</v>
      </c>
      <c r="F29" s="62" t="s">
        <v>158</v>
      </c>
      <c r="G29" s="193">
        <v>0.022361111111111113</v>
      </c>
      <c r="H29" s="193">
        <f>G29-G8</f>
        <v>0.007407407407407408</v>
      </c>
      <c r="I29" s="192">
        <v>22</v>
      </c>
    </row>
    <row r="30" spans="2:9" ht="12.75">
      <c r="B30" s="171">
        <v>23</v>
      </c>
      <c r="C30" s="171">
        <v>88</v>
      </c>
      <c r="D30" s="62" t="s">
        <v>262</v>
      </c>
      <c r="E30" s="171">
        <v>1999</v>
      </c>
      <c r="F30" s="62" t="s">
        <v>158</v>
      </c>
      <c r="G30" s="47">
        <v>0.022430555555555554</v>
      </c>
      <c r="H30" s="47">
        <f>G30-G8</f>
        <v>0.007476851851851849</v>
      </c>
      <c r="I30" s="171">
        <v>23</v>
      </c>
    </row>
    <row r="31" spans="2:9" ht="12.75">
      <c r="B31" s="171">
        <v>24</v>
      </c>
      <c r="C31" s="171">
        <v>25</v>
      </c>
      <c r="D31" s="184" t="s">
        <v>314</v>
      </c>
      <c r="E31" s="171">
        <v>2002</v>
      </c>
      <c r="F31" s="62" t="s">
        <v>256</v>
      </c>
      <c r="G31" s="47">
        <v>0.025185185185185185</v>
      </c>
      <c r="H31" s="47">
        <f>G31-G8</f>
        <v>0.01023148148148148</v>
      </c>
      <c r="I31" s="171">
        <v>24</v>
      </c>
    </row>
    <row r="32" spans="2:9" ht="12.75">
      <c r="B32" s="171">
        <v>25</v>
      </c>
      <c r="C32" s="171">
        <v>70</v>
      </c>
      <c r="D32" s="184" t="s">
        <v>315</v>
      </c>
      <c r="E32" s="171">
        <v>2002</v>
      </c>
      <c r="F32" s="62" t="s">
        <v>158</v>
      </c>
      <c r="G32" s="47">
        <v>0.025185185185185185</v>
      </c>
      <c r="H32" s="47">
        <f>G32-G8</f>
        <v>0.01023148148148148</v>
      </c>
      <c r="I32" s="171">
        <v>25</v>
      </c>
    </row>
    <row r="33" spans="2:9" ht="12.75">
      <c r="B33" s="171">
        <v>26</v>
      </c>
      <c r="C33" s="171">
        <v>66</v>
      </c>
      <c r="D33" s="184" t="s">
        <v>316</v>
      </c>
      <c r="E33" s="171">
        <v>2001</v>
      </c>
      <c r="F33" s="62" t="s">
        <v>256</v>
      </c>
      <c r="G33" s="47">
        <v>0.028252314814814813</v>
      </c>
      <c r="H33" s="47">
        <f>G33-G8</f>
        <v>0.013298611111111108</v>
      </c>
      <c r="I33" s="171">
        <v>26</v>
      </c>
    </row>
    <row r="34" spans="2:9" ht="12.75">
      <c r="B34" s="171">
        <v>27</v>
      </c>
      <c r="C34" s="171">
        <v>90</v>
      </c>
      <c r="D34" s="184" t="s">
        <v>318</v>
      </c>
      <c r="E34" s="171">
        <v>2001</v>
      </c>
      <c r="F34" s="62" t="s">
        <v>158</v>
      </c>
      <c r="G34" s="47">
        <v>0.028252314814814813</v>
      </c>
      <c r="H34" s="47">
        <f>G34-G8</f>
        <v>0.013298611111111108</v>
      </c>
      <c r="I34" s="171">
        <v>26</v>
      </c>
    </row>
    <row r="36" spans="2:7" ht="15.75" customHeight="1">
      <c r="B36" s="160"/>
      <c r="C36" s="161"/>
      <c r="D36" s="238" t="s">
        <v>351</v>
      </c>
      <c r="E36" s="238"/>
      <c r="F36" s="238"/>
      <c r="G36" s="162"/>
    </row>
    <row r="37" spans="2:8" ht="15.75">
      <c r="B37" s="160"/>
      <c r="C37" s="238"/>
      <c r="D37" s="237"/>
      <c r="E37" s="237"/>
      <c r="F37" s="237"/>
      <c r="G37" s="237"/>
      <c r="H37" s="237"/>
    </row>
    <row r="38" spans="2:7" ht="12.75">
      <c r="B38" s="163"/>
      <c r="C38" s="162"/>
      <c r="D38" s="163"/>
      <c r="E38" s="163"/>
      <c r="F38" s="163"/>
      <c r="G38" s="162"/>
    </row>
    <row r="39" spans="2:8" ht="12.75">
      <c r="B39" s="164" t="s">
        <v>158</v>
      </c>
      <c r="C39" s="165"/>
      <c r="D39" s="164"/>
      <c r="E39" s="164" t="s">
        <v>244</v>
      </c>
      <c r="F39" s="164"/>
      <c r="G39" s="166" t="s">
        <v>285</v>
      </c>
      <c r="H39" s="194"/>
    </row>
    <row r="40" spans="3:7" ht="12.75">
      <c r="C40" s="91"/>
      <c r="G40" s="91"/>
    </row>
    <row r="41" spans="2:9" ht="12.75">
      <c r="B41" s="235" t="s">
        <v>245</v>
      </c>
      <c r="C41" s="235" t="s">
        <v>246</v>
      </c>
      <c r="D41" s="235" t="s">
        <v>247</v>
      </c>
      <c r="E41" s="235" t="s">
        <v>248</v>
      </c>
      <c r="F41" s="235" t="s">
        <v>13</v>
      </c>
      <c r="G41" s="235" t="s">
        <v>249</v>
      </c>
      <c r="H41" s="235" t="s">
        <v>336</v>
      </c>
      <c r="I41" s="235" t="s">
        <v>66</v>
      </c>
    </row>
    <row r="42" spans="2:9" ht="12.75">
      <c r="B42" s="235"/>
      <c r="C42" s="235" t="s">
        <v>250</v>
      </c>
      <c r="D42" s="235"/>
      <c r="E42" s="235" t="s">
        <v>251</v>
      </c>
      <c r="F42" s="235"/>
      <c r="G42" s="235"/>
      <c r="H42" s="235"/>
      <c r="I42" s="235"/>
    </row>
    <row r="43" spans="2:9" ht="12.75">
      <c r="B43" s="134">
        <v>1</v>
      </c>
      <c r="C43" s="134">
        <v>118</v>
      </c>
      <c r="D43" s="133" t="s">
        <v>3</v>
      </c>
      <c r="E43" s="134">
        <v>1980</v>
      </c>
      <c r="F43" s="195" t="s">
        <v>2</v>
      </c>
      <c r="G43" s="188">
        <v>0.03054398148148148</v>
      </c>
      <c r="H43" s="188"/>
      <c r="I43" s="134">
        <v>1</v>
      </c>
    </row>
    <row r="44" spans="2:9" ht="12.75">
      <c r="B44" s="134">
        <v>2</v>
      </c>
      <c r="C44" s="134">
        <v>30</v>
      </c>
      <c r="D44" s="133" t="s">
        <v>52</v>
      </c>
      <c r="E44" s="134">
        <v>1989</v>
      </c>
      <c r="F44" s="195" t="s">
        <v>2</v>
      </c>
      <c r="G44" s="188">
        <v>0.03204861111111111</v>
      </c>
      <c r="H44" s="188">
        <f>G44-G43</f>
        <v>0.00150462962962963</v>
      </c>
      <c r="I44" s="134">
        <v>2</v>
      </c>
    </row>
    <row r="45" spans="2:9" ht="12.75">
      <c r="B45" s="134">
        <v>3</v>
      </c>
      <c r="C45" s="134">
        <v>54</v>
      </c>
      <c r="D45" s="133" t="s">
        <v>289</v>
      </c>
      <c r="E45" s="134">
        <v>1976</v>
      </c>
      <c r="F45" s="133" t="s">
        <v>0</v>
      </c>
      <c r="G45" s="188">
        <v>0.03214120370370371</v>
      </c>
      <c r="H45" s="188">
        <f>G45-G43</f>
        <v>0.0015972222222222256</v>
      </c>
      <c r="I45" s="134">
        <v>3</v>
      </c>
    </row>
    <row r="46" spans="2:9" ht="12.75">
      <c r="B46" s="171">
        <v>4</v>
      </c>
      <c r="C46" s="171">
        <v>202</v>
      </c>
      <c r="D46" s="62" t="s">
        <v>157</v>
      </c>
      <c r="E46" s="171">
        <v>1965</v>
      </c>
      <c r="F46" s="62" t="s">
        <v>158</v>
      </c>
      <c r="G46" s="47">
        <v>0.032407407407407406</v>
      </c>
      <c r="H46" s="47">
        <f>G46-G43</f>
        <v>0.0018634259259259246</v>
      </c>
      <c r="I46" s="171">
        <v>4</v>
      </c>
    </row>
    <row r="47" spans="2:9" ht="12.75">
      <c r="B47" s="171">
        <v>5</v>
      </c>
      <c r="C47" s="171">
        <v>63</v>
      </c>
      <c r="D47" s="62" t="s">
        <v>281</v>
      </c>
      <c r="E47" s="171">
        <v>1992</v>
      </c>
      <c r="F47" s="62" t="s">
        <v>158</v>
      </c>
      <c r="G47" s="47">
        <v>0.03320601851851852</v>
      </c>
      <c r="H47" s="47">
        <f>G47-G43</f>
        <v>0.0026620370370370357</v>
      </c>
      <c r="I47" s="171">
        <v>5</v>
      </c>
    </row>
    <row r="48" spans="2:9" ht="12.75">
      <c r="B48" s="171">
        <v>6</v>
      </c>
      <c r="C48" s="171">
        <v>31</v>
      </c>
      <c r="D48" s="62" t="s">
        <v>53</v>
      </c>
      <c r="E48" s="171">
        <v>1991</v>
      </c>
      <c r="F48" s="62" t="s">
        <v>0</v>
      </c>
      <c r="G48" s="47">
        <v>0.03383101851851852</v>
      </c>
      <c r="H48" s="47">
        <f>G48-G43</f>
        <v>0.0032870370370370362</v>
      </c>
      <c r="I48" s="171">
        <v>6</v>
      </c>
    </row>
    <row r="49" spans="2:9" ht="12.75">
      <c r="B49" s="171">
        <v>7</v>
      </c>
      <c r="C49" s="171">
        <v>13</v>
      </c>
      <c r="D49" s="62" t="s">
        <v>300</v>
      </c>
      <c r="E49" s="171">
        <v>1955</v>
      </c>
      <c r="F49" s="62" t="s">
        <v>158</v>
      </c>
      <c r="G49" s="47">
        <v>0.035543981481481475</v>
      </c>
      <c r="H49" s="47">
        <f>G49-G43</f>
        <v>0.004999999999999994</v>
      </c>
      <c r="I49" s="171">
        <v>7</v>
      </c>
    </row>
    <row r="50" spans="2:9" ht="12.75">
      <c r="B50" s="171">
        <v>8</v>
      </c>
      <c r="C50" s="171">
        <v>66</v>
      </c>
      <c r="D50" s="62" t="s">
        <v>4</v>
      </c>
      <c r="E50" s="171">
        <v>1974</v>
      </c>
      <c r="F50" s="62" t="s">
        <v>0</v>
      </c>
      <c r="G50" s="47">
        <v>0.036516203703703703</v>
      </c>
      <c r="H50" s="47">
        <f>G50-G43</f>
        <v>0.0059722222222222225</v>
      </c>
      <c r="I50" s="171">
        <v>8</v>
      </c>
    </row>
    <row r="51" spans="2:9" ht="12.75">
      <c r="B51" s="171">
        <v>9</v>
      </c>
      <c r="C51" s="171">
        <v>52</v>
      </c>
      <c r="D51" s="62" t="s">
        <v>293</v>
      </c>
      <c r="E51" s="171">
        <v>1969</v>
      </c>
      <c r="F51" s="62" t="s">
        <v>271</v>
      </c>
      <c r="G51" s="47">
        <v>0.036828703703703704</v>
      </c>
      <c r="H51" s="47">
        <f>G51-G43</f>
        <v>0.006284722222222223</v>
      </c>
      <c r="I51" s="171">
        <v>9</v>
      </c>
    </row>
    <row r="52" spans="2:9" ht="12.75">
      <c r="B52" s="171">
        <v>10</v>
      </c>
      <c r="C52" s="171">
        <v>38</v>
      </c>
      <c r="D52" s="62" t="s">
        <v>27</v>
      </c>
      <c r="E52" s="171">
        <v>1982</v>
      </c>
      <c r="F52" s="62" t="s">
        <v>0</v>
      </c>
      <c r="G52" s="47">
        <v>0.037592592592592594</v>
      </c>
      <c r="H52" s="47">
        <f>G52-G43</f>
        <v>0.007048611111111113</v>
      </c>
      <c r="I52" s="171">
        <v>10</v>
      </c>
    </row>
    <row r="53" spans="2:9" ht="12.75">
      <c r="B53" s="171">
        <v>11</v>
      </c>
      <c r="C53" s="171">
        <v>10</v>
      </c>
      <c r="D53" s="62" t="s">
        <v>22</v>
      </c>
      <c r="E53" s="171">
        <v>1963</v>
      </c>
      <c r="F53" s="175" t="s">
        <v>2</v>
      </c>
      <c r="G53" s="47">
        <v>0.038807870370370375</v>
      </c>
      <c r="H53" s="47">
        <f>G53-G43</f>
        <v>0.008263888888888894</v>
      </c>
      <c r="I53" s="171">
        <v>11</v>
      </c>
    </row>
    <row r="54" spans="2:9" ht="12.75">
      <c r="B54" s="189">
        <v>12</v>
      </c>
      <c r="C54" s="189">
        <v>73</v>
      </c>
      <c r="D54" s="190" t="s">
        <v>51</v>
      </c>
      <c r="E54" s="189">
        <v>1989</v>
      </c>
      <c r="F54" s="190" t="s">
        <v>2</v>
      </c>
      <c r="G54" s="191">
        <v>0.03893518518518519</v>
      </c>
      <c r="H54" s="191">
        <f>G54-G43</f>
        <v>0.00839120370370371</v>
      </c>
      <c r="I54" s="189">
        <v>12</v>
      </c>
    </row>
    <row r="55" spans="2:9" ht="12.75">
      <c r="B55" s="171">
        <v>13</v>
      </c>
      <c r="C55" s="171">
        <v>57</v>
      </c>
      <c r="D55" s="62" t="s">
        <v>301</v>
      </c>
      <c r="E55" s="171">
        <v>1955</v>
      </c>
      <c r="F55" s="175" t="s">
        <v>2</v>
      </c>
      <c r="G55" s="47">
        <v>0.039641203703703706</v>
      </c>
      <c r="H55" s="47">
        <f>G55-G43</f>
        <v>0.009097222222222225</v>
      </c>
      <c r="I55" s="171">
        <v>13</v>
      </c>
    </row>
    <row r="56" spans="2:9" ht="12.75">
      <c r="B56" s="189">
        <v>14</v>
      </c>
      <c r="C56" s="189">
        <v>47</v>
      </c>
      <c r="D56" s="190" t="s">
        <v>296</v>
      </c>
      <c r="E56" s="190">
        <v>1968</v>
      </c>
      <c r="F56" s="190" t="s">
        <v>271</v>
      </c>
      <c r="G56" s="191">
        <v>0.040532407407407406</v>
      </c>
      <c r="H56" s="191">
        <f>G56-G43</f>
        <v>0.009988425925925925</v>
      </c>
      <c r="I56" s="189">
        <v>14</v>
      </c>
    </row>
    <row r="57" spans="2:9" ht="12.75">
      <c r="B57" s="171">
        <v>15</v>
      </c>
      <c r="C57" s="171">
        <v>51</v>
      </c>
      <c r="D57" s="62" t="s">
        <v>282</v>
      </c>
      <c r="E57" s="171">
        <v>1996</v>
      </c>
      <c r="F57" s="62" t="s">
        <v>256</v>
      </c>
      <c r="G57" s="47">
        <v>0.041400462962962965</v>
      </c>
      <c r="H57" s="47">
        <f>G57-G43</f>
        <v>0.010856481481481484</v>
      </c>
      <c r="I57" s="171">
        <v>15</v>
      </c>
    </row>
    <row r="58" spans="2:9" ht="12.75">
      <c r="B58" s="171">
        <v>16</v>
      </c>
      <c r="C58" s="171">
        <v>23</v>
      </c>
      <c r="D58" s="62" t="s">
        <v>294</v>
      </c>
      <c r="E58" s="171">
        <v>1973</v>
      </c>
      <c r="F58" s="62" t="s">
        <v>0</v>
      </c>
      <c r="G58" s="176">
        <v>0.0425462962962963</v>
      </c>
      <c r="H58" s="47">
        <f>G58-G43</f>
        <v>0.012002314814814816</v>
      </c>
      <c r="I58" s="171">
        <v>16</v>
      </c>
    </row>
    <row r="59" spans="2:9" ht="12.75">
      <c r="B59" s="171">
        <v>17</v>
      </c>
      <c r="C59" s="171">
        <v>29</v>
      </c>
      <c r="D59" s="62" t="s">
        <v>326</v>
      </c>
      <c r="E59" s="171">
        <v>1973</v>
      </c>
      <c r="F59" s="62" t="s">
        <v>0</v>
      </c>
      <c r="G59" s="176">
        <v>0.04259259259259259</v>
      </c>
      <c r="H59" s="47">
        <f>G59-G43</f>
        <v>0.01204861111111111</v>
      </c>
      <c r="I59" s="171">
        <v>17</v>
      </c>
    </row>
    <row r="60" spans="2:9" ht="12.75">
      <c r="B60" s="171">
        <v>18</v>
      </c>
      <c r="C60" s="171">
        <v>19</v>
      </c>
      <c r="D60" s="62" t="s">
        <v>283</v>
      </c>
      <c r="E60" s="171">
        <v>1996</v>
      </c>
      <c r="F60" s="62" t="s">
        <v>256</v>
      </c>
      <c r="G60" s="176">
        <v>0.04400462962962962</v>
      </c>
      <c r="H60" s="47">
        <f>G60-G43</f>
        <v>0.013460648148148142</v>
      </c>
      <c r="I60" s="171">
        <v>18</v>
      </c>
    </row>
    <row r="61" spans="2:9" ht="12.75">
      <c r="B61" s="171">
        <v>19</v>
      </c>
      <c r="C61" s="171">
        <v>33</v>
      </c>
      <c r="D61" s="62" t="s">
        <v>284</v>
      </c>
      <c r="E61" s="171">
        <v>1996</v>
      </c>
      <c r="F61" s="62" t="s">
        <v>158</v>
      </c>
      <c r="G61" s="176">
        <v>0.04402777777777778</v>
      </c>
      <c r="H61" s="47">
        <f>G61-G43</f>
        <v>0.013483796296296296</v>
      </c>
      <c r="I61" s="171">
        <v>19</v>
      </c>
    </row>
    <row r="62" spans="2:9" ht="12.75">
      <c r="B62" s="171">
        <v>20</v>
      </c>
      <c r="C62" s="171">
        <v>32</v>
      </c>
      <c r="D62" s="62" t="s">
        <v>302</v>
      </c>
      <c r="E62" s="171">
        <v>1956</v>
      </c>
      <c r="F62" s="62" t="s">
        <v>158</v>
      </c>
      <c r="G62" s="176">
        <v>0.04552083333333334</v>
      </c>
      <c r="H62" s="47">
        <f>G62-G43</f>
        <v>0.014976851851851856</v>
      </c>
      <c r="I62" s="171">
        <v>20</v>
      </c>
    </row>
    <row r="63" spans="2:9" ht="12.75">
      <c r="B63" s="189">
        <v>21</v>
      </c>
      <c r="C63" s="189">
        <v>40</v>
      </c>
      <c r="D63" s="190" t="s">
        <v>45</v>
      </c>
      <c r="E63" s="189">
        <v>1984</v>
      </c>
      <c r="F63" s="190" t="s">
        <v>0</v>
      </c>
      <c r="G63" s="196">
        <v>0.04559027777777778</v>
      </c>
      <c r="H63" s="191">
        <f>G63-G43</f>
        <v>0.015046296296296297</v>
      </c>
      <c r="I63" s="189">
        <v>21</v>
      </c>
    </row>
    <row r="65" spans="2:8" ht="15.75">
      <c r="B65" s="160"/>
      <c r="C65" s="161"/>
      <c r="D65" s="238" t="s">
        <v>335</v>
      </c>
      <c r="E65" s="238"/>
      <c r="F65" s="238"/>
      <c r="G65" s="237"/>
      <c r="H65" s="237"/>
    </row>
    <row r="66" spans="2:9" ht="15.75">
      <c r="B66" s="160"/>
      <c r="C66" s="238" t="s">
        <v>243</v>
      </c>
      <c r="D66" s="237"/>
      <c r="E66" s="237"/>
      <c r="F66" s="237"/>
      <c r="G66" s="237"/>
      <c r="H66" s="237"/>
      <c r="I66" s="237"/>
    </row>
    <row r="67" spans="2:8" ht="12.75">
      <c r="B67" s="163"/>
      <c r="C67" s="162"/>
      <c r="D67" s="163"/>
      <c r="E67" s="163"/>
      <c r="F67" s="163"/>
      <c r="G67" s="162"/>
      <c r="H67" s="162"/>
    </row>
    <row r="68" spans="2:8" ht="12.75">
      <c r="B68" s="164" t="s">
        <v>158</v>
      </c>
      <c r="C68" s="165"/>
      <c r="D68" s="164"/>
      <c r="E68" s="164" t="s">
        <v>244</v>
      </c>
      <c r="F68" s="164"/>
      <c r="G68" s="162"/>
      <c r="H68" s="162"/>
    </row>
    <row r="69" spans="3:8" ht="12.75">
      <c r="C69" s="91"/>
      <c r="G69" s="91"/>
      <c r="H69" s="91"/>
    </row>
    <row r="70" spans="2:9" ht="12.75">
      <c r="B70" s="235" t="s">
        <v>245</v>
      </c>
      <c r="C70" s="235" t="s">
        <v>246</v>
      </c>
      <c r="D70" s="235" t="s">
        <v>247</v>
      </c>
      <c r="E70" s="235" t="s">
        <v>248</v>
      </c>
      <c r="F70" s="235" t="s">
        <v>13</v>
      </c>
      <c r="G70" s="235" t="s">
        <v>249</v>
      </c>
      <c r="H70" s="235" t="s">
        <v>336</v>
      </c>
      <c r="I70" s="235" t="s">
        <v>66</v>
      </c>
    </row>
    <row r="71" spans="2:9" ht="12.75">
      <c r="B71" s="235"/>
      <c r="C71" s="235" t="s">
        <v>250</v>
      </c>
      <c r="D71" s="235"/>
      <c r="E71" s="235" t="s">
        <v>251</v>
      </c>
      <c r="F71" s="235"/>
      <c r="G71" s="235"/>
      <c r="H71" s="235"/>
      <c r="I71" s="235"/>
    </row>
    <row r="72" spans="2:9" ht="12.75">
      <c r="B72" s="134">
        <v>1</v>
      </c>
      <c r="C72" s="197" t="s">
        <v>323</v>
      </c>
      <c r="D72" s="133" t="s">
        <v>44</v>
      </c>
      <c r="E72" s="134">
        <v>1979</v>
      </c>
      <c r="F72" s="133" t="s">
        <v>0</v>
      </c>
      <c r="G72" s="188">
        <v>0.03792824074074074</v>
      </c>
      <c r="H72" s="188"/>
      <c r="I72" s="134">
        <v>1</v>
      </c>
    </row>
    <row r="73" spans="2:9" ht="12.75">
      <c r="B73" s="134">
        <v>2</v>
      </c>
      <c r="C73" s="134">
        <v>7</v>
      </c>
      <c r="D73" s="133" t="s">
        <v>52</v>
      </c>
      <c r="E73" s="134">
        <v>1989</v>
      </c>
      <c r="F73" s="133" t="s">
        <v>2</v>
      </c>
      <c r="G73" s="188">
        <v>0.03796296296296296</v>
      </c>
      <c r="H73" s="188">
        <f>G73-G72</f>
        <v>3.472222222222071E-05</v>
      </c>
      <c r="I73" s="134">
        <v>2</v>
      </c>
    </row>
    <row r="74" spans="2:9" ht="12.75">
      <c r="B74" s="134">
        <v>3</v>
      </c>
      <c r="C74" s="134">
        <v>89</v>
      </c>
      <c r="D74" s="133" t="s">
        <v>4</v>
      </c>
      <c r="E74" s="134">
        <v>1974</v>
      </c>
      <c r="F74" s="133" t="s">
        <v>0</v>
      </c>
      <c r="G74" s="188">
        <v>0.03940972222222222</v>
      </c>
      <c r="H74" s="188">
        <f>G74-G72</f>
        <v>0.0014814814814814795</v>
      </c>
      <c r="I74" s="134">
        <v>3</v>
      </c>
    </row>
    <row r="75" spans="2:9" ht="12.75">
      <c r="B75" s="171">
        <v>4</v>
      </c>
      <c r="C75" s="171">
        <v>48</v>
      </c>
      <c r="D75" s="62" t="s">
        <v>6</v>
      </c>
      <c r="E75" s="171">
        <v>1956</v>
      </c>
      <c r="F75" s="175" t="s">
        <v>2</v>
      </c>
      <c r="G75" s="47">
        <v>0.039525462962962964</v>
      </c>
      <c r="H75" s="47">
        <f>G75-G72</f>
        <v>0.001597222222222222</v>
      </c>
      <c r="I75" s="171">
        <v>4</v>
      </c>
    </row>
    <row r="76" spans="2:9" ht="12.75">
      <c r="B76" s="171">
        <v>5</v>
      </c>
      <c r="C76" s="171">
        <v>8</v>
      </c>
      <c r="D76" s="62" t="s">
        <v>54</v>
      </c>
      <c r="E76" s="171">
        <v>1989</v>
      </c>
      <c r="F76" s="62" t="s">
        <v>0</v>
      </c>
      <c r="G76" s="47">
        <v>0.040393518518518516</v>
      </c>
      <c r="H76" s="47">
        <f>G76-G72</f>
        <v>0.0024652777777777746</v>
      </c>
      <c r="I76" s="171">
        <v>5</v>
      </c>
    </row>
    <row r="77" spans="2:9" ht="12.75">
      <c r="B77" s="171">
        <v>6</v>
      </c>
      <c r="C77" s="171">
        <v>63</v>
      </c>
      <c r="D77" s="62" t="s">
        <v>26</v>
      </c>
      <c r="E77" s="171">
        <v>1957</v>
      </c>
      <c r="F77" s="62" t="s">
        <v>0</v>
      </c>
      <c r="G77" s="47">
        <v>0.04059027777777778</v>
      </c>
      <c r="H77" s="47">
        <f>G77-G72</f>
        <v>0.002662037037037039</v>
      </c>
      <c r="I77" s="171">
        <v>6</v>
      </c>
    </row>
    <row r="78" spans="2:9" ht="12.75">
      <c r="B78" s="171">
        <v>7</v>
      </c>
      <c r="C78" s="171">
        <v>45</v>
      </c>
      <c r="D78" s="62" t="s">
        <v>321</v>
      </c>
      <c r="E78" s="171">
        <v>1996</v>
      </c>
      <c r="F78" s="62" t="s">
        <v>0</v>
      </c>
      <c r="G78" s="47">
        <v>0.04111111111111111</v>
      </c>
      <c r="H78" s="47">
        <f>G78-G72</f>
        <v>0.0031828703703703706</v>
      </c>
      <c r="I78" s="171">
        <v>7</v>
      </c>
    </row>
    <row r="79" spans="2:9" ht="12.75">
      <c r="B79" s="171">
        <v>8</v>
      </c>
      <c r="C79" s="171">
        <v>13</v>
      </c>
      <c r="D79" s="62" t="s">
        <v>325</v>
      </c>
      <c r="E79" s="171">
        <v>1968</v>
      </c>
      <c r="F79" s="175" t="s">
        <v>1</v>
      </c>
      <c r="G79" s="47">
        <v>0.041215277777777774</v>
      </c>
      <c r="H79" s="47">
        <f>G79-G72</f>
        <v>0.0032870370370370328</v>
      </c>
      <c r="I79" s="171">
        <v>8</v>
      </c>
    </row>
    <row r="80" spans="2:9" ht="12.75">
      <c r="B80" s="171">
        <v>9</v>
      </c>
      <c r="C80" s="171">
        <v>3</v>
      </c>
      <c r="D80" s="62" t="s">
        <v>5</v>
      </c>
      <c r="E80" s="171">
        <v>1963</v>
      </c>
      <c r="F80" s="175" t="s">
        <v>2</v>
      </c>
      <c r="G80" s="47">
        <v>0.04158564814814815</v>
      </c>
      <c r="H80" s="47">
        <f>G80-G72</f>
        <v>0.003657407407407408</v>
      </c>
      <c r="I80" s="171">
        <v>9</v>
      </c>
    </row>
    <row r="81" spans="2:9" ht="12.75">
      <c r="B81" s="171">
        <v>10</v>
      </c>
      <c r="C81" s="171">
        <v>44</v>
      </c>
      <c r="D81" s="62" t="s">
        <v>294</v>
      </c>
      <c r="E81" s="171">
        <v>1973</v>
      </c>
      <c r="F81" s="62" t="s">
        <v>0</v>
      </c>
      <c r="G81" s="176">
        <v>0.04210648148148149</v>
      </c>
      <c r="H81" s="176">
        <f>G81-G72</f>
        <v>0.004178240740740746</v>
      </c>
      <c r="I81" s="171">
        <v>10</v>
      </c>
    </row>
    <row r="82" spans="2:9" ht="12.75">
      <c r="B82" s="171">
        <v>11</v>
      </c>
      <c r="C82" s="171">
        <v>30</v>
      </c>
      <c r="D82" s="62" t="s">
        <v>22</v>
      </c>
      <c r="E82" s="171">
        <v>1963</v>
      </c>
      <c r="F82" s="175" t="s">
        <v>2</v>
      </c>
      <c r="G82" s="176">
        <v>0.04238425925925926</v>
      </c>
      <c r="H82" s="176">
        <f>G82-G72</f>
        <v>0.004456018518518519</v>
      </c>
      <c r="I82" s="171">
        <v>11</v>
      </c>
    </row>
    <row r="83" spans="2:9" ht="12.75">
      <c r="B83" s="171">
        <v>12</v>
      </c>
      <c r="C83" s="171">
        <v>244</v>
      </c>
      <c r="D83" s="62" t="s">
        <v>27</v>
      </c>
      <c r="E83" s="171">
        <v>1980</v>
      </c>
      <c r="F83" s="62" t="s">
        <v>0</v>
      </c>
      <c r="G83" s="176">
        <v>0.04355324074074074</v>
      </c>
      <c r="H83" s="176">
        <f>G83-G72</f>
        <v>0.005624999999999998</v>
      </c>
      <c r="I83" s="171">
        <v>12</v>
      </c>
    </row>
    <row r="84" spans="2:9" ht="12.75">
      <c r="B84" s="171">
        <v>13</v>
      </c>
      <c r="C84" s="171">
        <v>1</v>
      </c>
      <c r="D84" s="62" t="s">
        <v>53</v>
      </c>
      <c r="E84" s="171">
        <v>1991</v>
      </c>
      <c r="F84" s="62" t="s">
        <v>0</v>
      </c>
      <c r="G84" s="176">
        <v>0.04598379629629629</v>
      </c>
      <c r="H84" s="176">
        <f>G84-G72</f>
        <v>0.008055555555555552</v>
      </c>
      <c r="I84" s="171">
        <v>13</v>
      </c>
    </row>
    <row r="85" spans="2:9" ht="12.75">
      <c r="B85" s="171">
        <v>14</v>
      </c>
      <c r="C85" s="171">
        <v>2</v>
      </c>
      <c r="D85" s="62" t="s">
        <v>326</v>
      </c>
      <c r="E85" s="171">
        <v>1973</v>
      </c>
      <c r="F85" s="62" t="s">
        <v>0</v>
      </c>
      <c r="G85" s="176">
        <v>0.046863425925925926</v>
      </c>
      <c r="H85" s="176">
        <f>G85-G72</f>
        <v>0.008935185185185185</v>
      </c>
      <c r="I85" s="171">
        <v>14</v>
      </c>
    </row>
    <row r="88" spans="3:10" ht="15.75">
      <c r="C88" s="160"/>
      <c r="D88" s="238" t="s">
        <v>337</v>
      </c>
      <c r="E88" s="238"/>
      <c r="F88" s="238"/>
      <c r="G88" s="162"/>
      <c r="H88" s="162"/>
      <c r="I88" s="162"/>
      <c r="J88" s="162"/>
    </row>
    <row r="89" spans="3:10" ht="12.75">
      <c r="C89" s="164" t="s">
        <v>158</v>
      </c>
      <c r="D89" s="164"/>
      <c r="E89" s="164" t="s">
        <v>244</v>
      </c>
      <c r="F89" s="164"/>
      <c r="G89" s="162"/>
      <c r="H89" s="162"/>
      <c r="I89" s="162"/>
      <c r="J89" s="162"/>
    </row>
    <row r="90" spans="7:10" ht="12.75">
      <c r="G90" s="91"/>
      <c r="H90" s="91"/>
      <c r="I90" s="91"/>
      <c r="J90" s="91"/>
    </row>
    <row r="91" spans="3:11" ht="12.75">
      <c r="C91" s="235" t="s">
        <v>245</v>
      </c>
      <c r="D91" s="235" t="s">
        <v>247</v>
      </c>
      <c r="E91" s="235" t="s">
        <v>248</v>
      </c>
      <c r="F91" s="235" t="s">
        <v>13</v>
      </c>
      <c r="G91" s="239" t="s">
        <v>338</v>
      </c>
      <c r="H91" s="240" t="s">
        <v>339</v>
      </c>
      <c r="I91" s="241" t="s">
        <v>340</v>
      </c>
      <c r="J91" s="242" t="s">
        <v>336</v>
      </c>
      <c r="K91" s="235" t="s">
        <v>66</v>
      </c>
    </row>
    <row r="92" spans="3:11" ht="24" customHeight="1">
      <c r="C92" s="235"/>
      <c r="D92" s="235"/>
      <c r="E92" s="235" t="s">
        <v>251</v>
      </c>
      <c r="F92" s="235"/>
      <c r="G92" s="239"/>
      <c r="H92" s="240"/>
      <c r="I92" s="241"/>
      <c r="J92" s="242"/>
      <c r="K92" s="235"/>
    </row>
    <row r="93" spans="3:11" ht="12.75">
      <c r="C93" s="134">
        <v>1</v>
      </c>
      <c r="D93" s="133" t="s">
        <v>52</v>
      </c>
      <c r="E93" s="134">
        <v>1989</v>
      </c>
      <c r="F93" s="133" t="s">
        <v>2</v>
      </c>
      <c r="G93" s="198">
        <v>0.03204861111111111</v>
      </c>
      <c r="H93" s="199">
        <v>0.03796296296296296</v>
      </c>
      <c r="I93" s="200">
        <f aca="true" t="shared" si="0" ref="I93:I99">G93+H93</f>
        <v>0.07001157407407407</v>
      </c>
      <c r="J93" s="191"/>
      <c r="K93" s="134">
        <v>1</v>
      </c>
    </row>
    <row r="94" spans="3:11" ht="12.75">
      <c r="C94" s="134">
        <v>2</v>
      </c>
      <c r="D94" s="133" t="s">
        <v>4</v>
      </c>
      <c r="E94" s="134">
        <v>1974</v>
      </c>
      <c r="F94" s="133" t="s">
        <v>0</v>
      </c>
      <c r="G94" s="198">
        <v>0.036516203703703703</v>
      </c>
      <c r="H94" s="199">
        <v>0.03940972222222222</v>
      </c>
      <c r="I94" s="200">
        <f t="shared" si="0"/>
        <v>0.07592592592592592</v>
      </c>
      <c r="J94" s="191">
        <f>I94-I93</f>
        <v>0.005914351851851851</v>
      </c>
      <c r="K94" s="134">
        <v>2</v>
      </c>
    </row>
    <row r="95" spans="3:11" ht="12.75">
      <c r="C95" s="134">
        <v>3</v>
      </c>
      <c r="D95" s="133" t="s">
        <v>53</v>
      </c>
      <c r="E95" s="134">
        <v>1991</v>
      </c>
      <c r="F95" s="133" t="s">
        <v>0</v>
      </c>
      <c r="G95" s="198">
        <v>0.03383101851851852</v>
      </c>
      <c r="H95" s="201">
        <v>0.04598379629629629</v>
      </c>
      <c r="I95" s="200">
        <f t="shared" si="0"/>
        <v>0.07981481481481481</v>
      </c>
      <c r="J95" s="191">
        <f>I95-I93</f>
        <v>0.009803240740740737</v>
      </c>
      <c r="K95" s="134">
        <v>3</v>
      </c>
    </row>
    <row r="96" spans="3:11" ht="12.75">
      <c r="C96" s="192">
        <v>4</v>
      </c>
      <c r="D96" s="175" t="s">
        <v>27</v>
      </c>
      <c r="E96" s="192">
        <v>1982</v>
      </c>
      <c r="F96" s="175" t="s">
        <v>0</v>
      </c>
      <c r="G96" s="198">
        <v>0.037592592592592594</v>
      </c>
      <c r="H96" s="201">
        <v>0.04355324074074074</v>
      </c>
      <c r="I96" s="200">
        <f t="shared" si="0"/>
        <v>0.08114583333333333</v>
      </c>
      <c r="J96" s="191">
        <f>I96-I93</f>
        <v>0.01113425925925926</v>
      </c>
      <c r="K96" s="192">
        <v>4</v>
      </c>
    </row>
    <row r="97" spans="3:11" ht="12.75">
      <c r="C97" s="192">
        <v>5</v>
      </c>
      <c r="D97" s="175" t="s">
        <v>22</v>
      </c>
      <c r="E97" s="192">
        <v>1963</v>
      </c>
      <c r="F97" s="175" t="s">
        <v>2</v>
      </c>
      <c r="G97" s="198">
        <v>0.038807870370370375</v>
      </c>
      <c r="H97" s="201">
        <v>0.04238425925925926</v>
      </c>
      <c r="I97" s="200">
        <f t="shared" si="0"/>
        <v>0.08119212962962963</v>
      </c>
      <c r="J97" s="191">
        <f>I97-I93</f>
        <v>0.011180555555555555</v>
      </c>
      <c r="K97" s="192">
        <v>5</v>
      </c>
    </row>
    <row r="98" spans="3:11" ht="12.75">
      <c r="C98" s="192">
        <v>6</v>
      </c>
      <c r="D98" s="175" t="s">
        <v>294</v>
      </c>
      <c r="E98" s="192">
        <v>1973</v>
      </c>
      <c r="F98" s="175" t="s">
        <v>0</v>
      </c>
      <c r="G98" s="202">
        <v>0.0425462962962963</v>
      </c>
      <c r="H98" s="201">
        <v>0.04210648148148149</v>
      </c>
      <c r="I98" s="200">
        <f t="shared" si="0"/>
        <v>0.08465277777777779</v>
      </c>
      <c r="J98" s="191">
        <f>I98-I93</f>
        <v>0.014641203703703712</v>
      </c>
      <c r="K98" s="192">
        <v>6</v>
      </c>
    </row>
    <row r="99" spans="3:11" ht="12.75">
      <c r="C99" s="192">
        <v>7</v>
      </c>
      <c r="D99" s="175" t="s">
        <v>326</v>
      </c>
      <c r="E99" s="192">
        <v>1973</v>
      </c>
      <c r="F99" s="175" t="s">
        <v>0</v>
      </c>
      <c r="G99" s="202">
        <v>0.04259259259259259</v>
      </c>
      <c r="H99" s="201">
        <v>0.046863425925925926</v>
      </c>
      <c r="I99" s="200">
        <f t="shared" si="0"/>
        <v>0.08945601851851852</v>
      </c>
      <c r="J99" s="191">
        <f>I99-I93</f>
        <v>0.019444444444444445</v>
      </c>
      <c r="K99" s="192">
        <v>7</v>
      </c>
    </row>
    <row r="102" spans="3:10" ht="15.75">
      <c r="C102" s="160"/>
      <c r="D102" s="238" t="s">
        <v>353</v>
      </c>
      <c r="E102" s="238"/>
      <c r="F102" s="238"/>
      <c r="G102" s="162"/>
      <c r="H102" s="162"/>
      <c r="I102" s="162"/>
      <c r="J102" s="162"/>
    </row>
    <row r="103" spans="3:10" ht="12.75">
      <c r="C103" s="164" t="s">
        <v>158</v>
      </c>
      <c r="D103" s="164"/>
      <c r="E103" s="164" t="s">
        <v>244</v>
      </c>
      <c r="F103" s="164"/>
      <c r="G103" s="162"/>
      <c r="H103" s="162"/>
      <c r="I103" s="162"/>
      <c r="J103" s="162"/>
    </row>
    <row r="104" spans="7:10" ht="12.75">
      <c r="G104" s="91"/>
      <c r="H104" s="91"/>
      <c r="I104" s="91"/>
      <c r="J104" s="91"/>
    </row>
    <row r="105" spans="3:9" ht="12.75" customHeight="1">
      <c r="C105" s="235" t="s">
        <v>245</v>
      </c>
      <c r="D105" s="235" t="s">
        <v>247</v>
      </c>
      <c r="E105" s="235" t="s">
        <v>248</v>
      </c>
      <c r="F105" s="235" t="s">
        <v>13</v>
      </c>
      <c r="G105" s="239" t="s">
        <v>354</v>
      </c>
      <c r="H105" s="240" t="s">
        <v>355</v>
      </c>
      <c r="I105" s="241" t="s">
        <v>340</v>
      </c>
    </row>
    <row r="106" spans="3:9" ht="23.25" customHeight="1">
      <c r="C106" s="235"/>
      <c r="D106" s="235"/>
      <c r="E106" s="235" t="s">
        <v>251</v>
      </c>
      <c r="F106" s="235"/>
      <c r="G106" s="239"/>
      <c r="H106" s="240"/>
      <c r="I106" s="241"/>
    </row>
    <row r="107" spans="3:9" ht="12.75">
      <c r="C107" s="246">
        <v>1</v>
      </c>
      <c r="D107" s="247" t="s">
        <v>306</v>
      </c>
      <c r="E107" s="248">
        <v>1953</v>
      </c>
      <c r="F107" s="249" t="s">
        <v>1</v>
      </c>
      <c r="G107" s="198">
        <v>0.018125</v>
      </c>
      <c r="H107" s="198">
        <v>0.021770833333333336</v>
      </c>
      <c r="I107" s="202">
        <f>G107+H107</f>
        <v>0.03989583333333334</v>
      </c>
    </row>
    <row r="110" spans="3:9" ht="15.75">
      <c r="C110" s="160"/>
      <c r="D110" s="238" t="s">
        <v>356</v>
      </c>
      <c r="E110" s="238"/>
      <c r="F110" s="238"/>
      <c r="G110" s="162"/>
      <c r="H110" s="162"/>
      <c r="I110" s="162"/>
    </row>
    <row r="111" spans="3:9" ht="12.75">
      <c r="C111" s="164" t="s">
        <v>158</v>
      </c>
      <c r="D111" s="164"/>
      <c r="E111" s="164" t="s">
        <v>244</v>
      </c>
      <c r="F111" s="164"/>
      <c r="G111" s="162"/>
      <c r="H111" s="162"/>
      <c r="I111" s="162"/>
    </row>
    <row r="112" spans="7:9" ht="12.75">
      <c r="G112" s="91"/>
      <c r="H112" s="91"/>
      <c r="I112" s="91"/>
    </row>
    <row r="113" spans="3:9" ht="12.75">
      <c r="C113" s="235" t="s">
        <v>245</v>
      </c>
      <c r="D113" s="235" t="s">
        <v>247</v>
      </c>
      <c r="E113" s="235" t="s">
        <v>248</v>
      </c>
      <c r="F113" s="235" t="s">
        <v>13</v>
      </c>
      <c r="G113" s="239" t="s">
        <v>338</v>
      </c>
      <c r="H113" s="240" t="s">
        <v>355</v>
      </c>
      <c r="I113" s="241" t="s">
        <v>340</v>
      </c>
    </row>
    <row r="114" spans="3:9" ht="27" customHeight="1">
      <c r="C114" s="235"/>
      <c r="D114" s="235"/>
      <c r="E114" s="235" t="s">
        <v>251</v>
      </c>
      <c r="F114" s="235"/>
      <c r="G114" s="239"/>
      <c r="H114" s="240"/>
      <c r="I114" s="241"/>
    </row>
    <row r="115" spans="3:9" ht="12.75">
      <c r="C115" s="246">
        <v>1</v>
      </c>
      <c r="D115" s="250" t="s">
        <v>51</v>
      </c>
      <c r="E115" s="246">
        <v>1989</v>
      </c>
      <c r="F115" s="250" t="s">
        <v>2</v>
      </c>
      <c r="G115" s="198">
        <v>0.03893518518518519</v>
      </c>
      <c r="H115" s="198">
        <v>0.02443287037037037</v>
      </c>
      <c r="I115" s="202">
        <f>G115+H115</f>
        <v>0.06336805555555555</v>
      </c>
    </row>
  </sheetData>
  <mergeCells count="56">
    <mergeCell ref="D110:F110"/>
    <mergeCell ref="C113:C114"/>
    <mergeCell ref="D113:D114"/>
    <mergeCell ref="E113:E114"/>
    <mergeCell ref="F113:F114"/>
    <mergeCell ref="G113:G114"/>
    <mergeCell ref="H113:H114"/>
    <mergeCell ref="I113:I114"/>
    <mergeCell ref="G105:G106"/>
    <mergeCell ref="H105:H106"/>
    <mergeCell ref="I105:I106"/>
    <mergeCell ref="D102:F102"/>
    <mergeCell ref="C105:C106"/>
    <mergeCell ref="D105:D106"/>
    <mergeCell ref="E105:E106"/>
    <mergeCell ref="F105:F106"/>
    <mergeCell ref="K91:K92"/>
    <mergeCell ref="G91:G92"/>
    <mergeCell ref="H91:H92"/>
    <mergeCell ref="I91:I92"/>
    <mergeCell ref="J91:J92"/>
    <mergeCell ref="D88:F88"/>
    <mergeCell ref="C91:C92"/>
    <mergeCell ref="D91:D92"/>
    <mergeCell ref="E91:E92"/>
    <mergeCell ref="F91:F92"/>
    <mergeCell ref="B70:B71"/>
    <mergeCell ref="C70:C71"/>
    <mergeCell ref="D70:D71"/>
    <mergeCell ref="E70:E71"/>
    <mergeCell ref="B41:B42"/>
    <mergeCell ref="C2:H2"/>
    <mergeCell ref="B6:B7"/>
    <mergeCell ref="C6:C7"/>
    <mergeCell ref="D6:D7"/>
    <mergeCell ref="E6:E7"/>
    <mergeCell ref="F6:F7"/>
    <mergeCell ref="H41:H42"/>
    <mergeCell ref="I41:I42"/>
    <mergeCell ref="D1:F1"/>
    <mergeCell ref="D36:F36"/>
    <mergeCell ref="C37:H37"/>
    <mergeCell ref="D41:D42"/>
    <mergeCell ref="E41:E42"/>
    <mergeCell ref="F41:F42"/>
    <mergeCell ref="G41:G42"/>
    <mergeCell ref="G6:G7"/>
    <mergeCell ref="H6:H7"/>
    <mergeCell ref="I6:I7"/>
    <mergeCell ref="F70:F71"/>
    <mergeCell ref="G70:G71"/>
    <mergeCell ref="H70:H71"/>
    <mergeCell ref="I70:I71"/>
    <mergeCell ref="D65:H65"/>
    <mergeCell ref="C66:I66"/>
    <mergeCell ref="C41:C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CA110"/>
  <sheetViews>
    <sheetView workbookViewId="0" topLeftCell="A82">
      <pane xSplit="4" topLeftCell="E1" activePane="topRight" state="frozen"/>
      <selection pane="topLeft" activeCell="A1" sqref="A1"/>
      <selection pane="topRight" activeCell="Q30" sqref="Q30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6.28125" style="8" customWidth="1"/>
    <col min="6" max="6" width="15.28125" style="3" customWidth="1"/>
    <col min="7" max="7" width="11.28125" style="3" customWidth="1"/>
    <col min="8" max="8" width="17.57421875" style="8" customWidth="1"/>
    <col min="9" max="9" width="15.7109375" style="3" customWidth="1"/>
    <col min="10" max="10" width="17.140625" style="3" customWidth="1"/>
    <col min="11" max="11" width="12.8515625" style="3" customWidth="1"/>
    <col min="12" max="12" width="15.57421875" style="3" customWidth="1"/>
    <col min="13" max="13" width="12.8515625" style="3" customWidth="1"/>
    <col min="14" max="14" width="19.140625" style="3" customWidth="1"/>
    <col min="15" max="16384" width="9.140625" style="3" customWidth="1"/>
  </cols>
  <sheetData>
    <row r="2" spans="2:14" ht="20.25" customHeight="1">
      <c r="B2" s="243" t="s">
        <v>218</v>
      </c>
      <c r="C2" s="243"/>
      <c r="D2" s="243"/>
      <c r="E2" s="243"/>
      <c r="F2" s="152"/>
      <c r="H2" s="3"/>
      <c r="K2" s="138"/>
      <c r="L2" s="138"/>
      <c r="N2" s="25"/>
    </row>
    <row r="3" spans="2:15" ht="20.25">
      <c r="B3" s="243" t="s">
        <v>237</v>
      </c>
      <c r="C3" s="243"/>
      <c r="D3" s="243"/>
      <c r="E3" s="243"/>
      <c r="F3" s="152"/>
      <c r="H3" s="3"/>
      <c r="K3" s="138"/>
      <c r="L3" s="138"/>
      <c r="N3" s="4"/>
      <c r="O3" s="4"/>
    </row>
    <row r="4" spans="1:15" ht="15">
      <c r="A4" s="139"/>
      <c r="B4" s="140"/>
      <c r="C4" s="140"/>
      <c r="D4" s="140"/>
      <c r="E4" s="141" t="s">
        <v>219</v>
      </c>
      <c r="F4" s="141"/>
      <c r="G4" s="141"/>
      <c r="H4" s="141"/>
      <c r="K4" s="138"/>
      <c r="L4" s="138"/>
      <c r="N4" s="4"/>
      <c r="O4" s="4"/>
    </row>
    <row r="5" spans="1:15" ht="15">
      <c r="A5" s="23"/>
      <c r="B5" s="10"/>
      <c r="C5" s="10"/>
      <c r="D5" s="10"/>
      <c r="E5" s="141" t="s">
        <v>236</v>
      </c>
      <c r="F5" s="142"/>
      <c r="G5" s="142"/>
      <c r="H5" s="4"/>
      <c r="I5" s="4"/>
      <c r="J5" s="4"/>
      <c r="K5" s="138"/>
      <c r="L5" s="138"/>
      <c r="M5" s="4"/>
      <c r="N5" s="4"/>
      <c r="O5" s="4"/>
    </row>
    <row r="6" spans="1:15" ht="15.75" thickBot="1">
      <c r="A6" s="139"/>
      <c r="B6" s="131" t="s">
        <v>208</v>
      </c>
      <c r="C6" s="12"/>
      <c r="D6" s="12"/>
      <c r="E6" s="4"/>
      <c r="F6" s="4"/>
      <c r="G6" s="4"/>
      <c r="H6" s="4"/>
      <c r="I6" s="4"/>
      <c r="J6" s="4"/>
      <c r="K6" s="138"/>
      <c r="L6" s="138"/>
      <c r="M6" s="4"/>
      <c r="N6" s="4"/>
      <c r="O6" s="4"/>
    </row>
    <row r="7" spans="1:15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138"/>
      <c r="L7" s="138"/>
      <c r="M7" s="4"/>
      <c r="N7" s="4"/>
      <c r="O7" s="4"/>
    </row>
    <row r="8" spans="1:14" ht="15">
      <c r="A8" s="219" t="s">
        <v>214</v>
      </c>
      <c r="B8" s="220"/>
      <c r="C8" s="220"/>
      <c r="E8" s="4"/>
      <c r="F8" s="4"/>
      <c r="G8" s="4"/>
      <c r="H8" s="4"/>
      <c r="I8" s="4"/>
      <c r="J8" s="4"/>
      <c r="K8" s="138"/>
      <c r="L8" s="138"/>
      <c r="M8" s="4"/>
      <c r="N8" s="27"/>
    </row>
    <row r="9" spans="1:14" ht="75">
      <c r="A9" s="146" t="s">
        <v>21</v>
      </c>
      <c r="B9" s="146" t="s">
        <v>7</v>
      </c>
      <c r="C9" s="146" t="s">
        <v>8</v>
      </c>
      <c r="D9" s="146" t="s">
        <v>13</v>
      </c>
      <c r="E9" s="13" t="s">
        <v>220</v>
      </c>
      <c r="F9" s="13" t="s">
        <v>222</v>
      </c>
      <c r="G9" s="13" t="s">
        <v>224</v>
      </c>
      <c r="H9" s="13" t="s">
        <v>226</v>
      </c>
      <c r="I9" s="13" t="s">
        <v>227</v>
      </c>
      <c r="J9" s="13" t="s">
        <v>228</v>
      </c>
      <c r="K9" s="13" t="s">
        <v>230</v>
      </c>
      <c r="L9" s="13" t="s">
        <v>231</v>
      </c>
      <c r="M9" s="148" t="s">
        <v>235</v>
      </c>
      <c r="N9" s="149" t="s">
        <v>216</v>
      </c>
    </row>
    <row r="10" spans="1:14" ht="15">
      <c r="A10" s="5">
        <v>1</v>
      </c>
      <c r="B10" s="45" t="s">
        <v>85</v>
      </c>
      <c r="C10" s="46">
        <v>1999</v>
      </c>
      <c r="D10" s="46" t="s">
        <v>0</v>
      </c>
      <c r="E10" s="54">
        <v>60</v>
      </c>
      <c r="F10" s="155"/>
      <c r="G10" s="61"/>
      <c r="H10" s="61"/>
      <c r="I10" s="61"/>
      <c r="J10" s="61"/>
      <c r="K10" s="61"/>
      <c r="L10" s="61"/>
      <c r="M10" s="155">
        <f>E10+F10+G10+H10+I10+J10+K10+L10</f>
        <v>60</v>
      </c>
      <c r="N10" s="52"/>
    </row>
    <row r="11" spans="2:8" ht="15">
      <c r="B11" s="3"/>
      <c r="C11" s="3"/>
      <c r="D11" s="3"/>
      <c r="E11" s="28"/>
      <c r="F11" s="6"/>
      <c r="H11" s="3"/>
    </row>
    <row r="12" spans="1:79" ht="15">
      <c r="A12" s="219" t="s">
        <v>69</v>
      </c>
      <c r="B12" s="220"/>
      <c r="C12" s="220"/>
      <c r="D12" s="4"/>
      <c r="E12" s="2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14" ht="75">
      <c r="A13" s="146" t="s">
        <v>21</v>
      </c>
      <c r="B13" s="146" t="s">
        <v>7</v>
      </c>
      <c r="C13" s="146" t="s">
        <v>8</v>
      </c>
      <c r="D13" s="146" t="s">
        <v>13</v>
      </c>
      <c r="E13" s="13" t="s">
        <v>220</v>
      </c>
      <c r="F13" s="13" t="s">
        <v>222</v>
      </c>
      <c r="G13" s="13" t="s">
        <v>224</v>
      </c>
      <c r="H13" s="13" t="s">
        <v>226</v>
      </c>
      <c r="I13" s="13" t="s">
        <v>227</v>
      </c>
      <c r="J13" s="13" t="s">
        <v>228</v>
      </c>
      <c r="K13" s="13" t="s">
        <v>230</v>
      </c>
      <c r="L13" s="13" t="s">
        <v>231</v>
      </c>
      <c r="M13" s="148" t="s">
        <v>235</v>
      </c>
      <c r="N13" s="149" t="s">
        <v>216</v>
      </c>
    </row>
    <row r="14" spans="1:14" ht="15">
      <c r="A14" s="5">
        <v>1</v>
      </c>
      <c r="B14" s="45" t="s">
        <v>58</v>
      </c>
      <c r="C14" s="46">
        <v>1997</v>
      </c>
      <c r="D14" s="46" t="s">
        <v>2</v>
      </c>
      <c r="E14" s="54">
        <v>60</v>
      </c>
      <c r="F14" s="155"/>
      <c r="G14" s="61"/>
      <c r="H14" s="61"/>
      <c r="I14" s="61"/>
      <c r="J14" s="61"/>
      <c r="K14" s="61"/>
      <c r="L14" s="61"/>
      <c r="M14" s="155">
        <f>E14+F14+G14+H14+I14+J14+K14+L14</f>
        <v>60</v>
      </c>
      <c r="N14" s="52"/>
    </row>
    <row r="15" spans="1:14" ht="15">
      <c r="A15" s="5">
        <v>2</v>
      </c>
      <c r="B15" s="45" t="s">
        <v>77</v>
      </c>
      <c r="C15" s="46">
        <v>1997</v>
      </c>
      <c r="D15" s="46" t="s">
        <v>2</v>
      </c>
      <c r="E15" s="54">
        <v>54</v>
      </c>
      <c r="F15" s="155"/>
      <c r="G15" s="61"/>
      <c r="H15" s="61"/>
      <c r="I15" s="61"/>
      <c r="J15" s="61"/>
      <c r="K15" s="61"/>
      <c r="L15" s="61"/>
      <c r="M15" s="155">
        <f aca="true" t="shared" si="0" ref="M15:M21">E15+F15+G15+H15+I15+J15+K15+L15</f>
        <v>54</v>
      </c>
      <c r="N15" s="52"/>
    </row>
    <row r="16" spans="1:14" ht="15">
      <c r="A16" s="5">
        <v>3</v>
      </c>
      <c r="B16" s="45" t="s">
        <v>78</v>
      </c>
      <c r="C16" s="46">
        <v>1997</v>
      </c>
      <c r="D16" s="46" t="s">
        <v>2</v>
      </c>
      <c r="E16" s="54">
        <v>48</v>
      </c>
      <c r="F16" s="155"/>
      <c r="G16" s="61"/>
      <c r="H16" s="61"/>
      <c r="I16" s="61"/>
      <c r="J16" s="61"/>
      <c r="K16" s="61"/>
      <c r="L16" s="61"/>
      <c r="M16" s="155">
        <f t="shared" si="0"/>
        <v>48</v>
      </c>
      <c r="N16" s="52"/>
    </row>
    <row r="17" spans="1:14" ht="15">
      <c r="A17" s="5">
        <v>4</v>
      </c>
      <c r="B17" s="45" t="s">
        <v>102</v>
      </c>
      <c r="C17" s="46">
        <v>1998</v>
      </c>
      <c r="D17" s="46" t="s">
        <v>2</v>
      </c>
      <c r="E17" s="54">
        <v>43</v>
      </c>
      <c r="F17" s="155"/>
      <c r="G17" s="61"/>
      <c r="H17" s="61"/>
      <c r="I17" s="61"/>
      <c r="J17" s="61"/>
      <c r="K17" s="61"/>
      <c r="L17" s="61"/>
      <c r="M17" s="155">
        <f t="shared" si="0"/>
        <v>43</v>
      </c>
      <c r="N17" s="52"/>
    </row>
    <row r="18" spans="1:14" ht="15">
      <c r="A18" s="5">
        <v>5</v>
      </c>
      <c r="B18" s="45" t="s">
        <v>43</v>
      </c>
      <c r="C18" s="46">
        <v>1998</v>
      </c>
      <c r="D18" s="46" t="s">
        <v>1</v>
      </c>
      <c r="E18" s="54">
        <v>60</v>
      </c>
      <c r="F18" s="155"/>
      <c r="G18" s="61"/>
      <c r="H18" s="61"/>
      <c r="I18" s="61"/>
      <c r="J18" s="61"/>
      <c r="K18" s="61"/>
      <c r="L18" s="61"/>
      <c r="M18" s="155">
        <f t="shared" si="0"/>
        <v>60</v>
      </c>
      <c r="N18" s="52"/>
    </row>
    <row r="19" spans="1:14" ht="15">
      <c r="A19" s="5">
        <v>6</v>
      </c>
      <c r="B19" s="45" t="s">
        <v>62</v>
      </c>
      <c r="C19" s="46">
        <v>1998</v>
      </c>
      <c r="D19" s="46" t="s">
        <v>2</v>
      </c>
      <c r="E19" s="54">
        <v>54</v>
      </c>
      <c r="F19" s="155"/>
      <c r="G19" s="61"/>
      <c r="H19" s="61"/>
      <c r="I19" s="61"/>
      <c r="J19" s="61"/>
      <c r="K19" s="61"/>
      <c r="L19" s="61"/>
      <c r="M19" s="155">
        <f t="shared" si="0"/>
        <v>54</v>
      </c>
      <c r="N19" s="52"/>
    </row>
    <row r="20" spans="1:14" ht="15">
      <c r="A20" s="5">
        <v>7</v>
      </c>
      <c r="B20" s="45" t="s">
        <v>80</v>
      </c>
      <c r="C20" s="46">
        <v>1998</v>
      </c>
      <c r="D20" s="46" t="s">
        <v>2</v>
      </c>
      <c r="E20" s="54">
        <v>48</v>
      </c>
      <c r="F20" s="155"/>
      <c r="G20" s="61"/>
      <c r="H20" s="61"/>
      <c r="I20" s="61"/>
      <c r="J20" s="61"/>
      <c r="K20" s="61"/>
      <c r="L20" s="61"/>
      <c r="M20" s="155">
        <f t="shared" si="0"/>
        <v>48</v>
      </c>
      <c r="N20" s="52"/>
    </row>
    <row r="21" spans="1:14" ht="15">
      <c r="A21" s="5">
        <v>8</v>
      </c>
      <c r="B21" s="45" t="s">
        <v>83</v>
      </c>
      <c r="C21" s="46">
        <v>1998</v>
      </c>
      <c r="D21" s="46" t="s">
        <v>2</v>
      </c>
      <c r="E21" s="54">
        <v>43</v>
      </c>
      <c r="F21" s="155"/>
      <c r="G21" s="61"/>
      <c r="H21" s="61"/>
      <c r="I21" s="61"/>
      <c r="J21" s="61"/>
      <c r="K21" s="61"/>
      <c r="L21" s="61"/>
      <c r="M21" s="155">
        <f t="shared" si="0"/>
        <v>43</v>
      </c>
      <c r="N21" s="52"/>
    </row>
    <row r="22" spans="4:79" s="35" customFormat="1" ht="12.75">
      <c r="D22" s="40"/>
      <c r="E22" s="36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15">
      <c r="A23" s="219" t="s">
        <v>70</v>
      </c>
      <c r="B23" s="220"/>
      <c r="C23" s="220"/>
      <c r="D23" s="4"/>
      <c r="E23" s="3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14" ht="75">
      <c r="A24" s="146" t="s">
        <v>21</v>
      </c>
      <c r="B24" s="146" t="s">
        <v>7</v>
      </c>
      <c r="C24" s="146" t="s">
        <v>8</v>
      </c>
      <c r="D24" s="146" t="s">
        <v>13</v>
      </c>
      <c r="E24" s="13" t="s">
        <v>220</v>
      </c>
      <c r="F24" s="13" t="s">
        <v>222</v>
      </c>
      <c r="G24" s="13" t="s">
        <v>224</v>
      </c>
      <c r="H24" s="13" t="s">
        <v>226</v>
      </c>
      <c r="I24" s="13" t="s">
        <v>227</v>
      </c>
      <c r="J24" s="13" t="s">
        <v>228</v>
      </c>
      <c r="K24" s="13" t="s">
        <v>230</v>
      </c>
      <c r="L24" s="13" t="s">
        <v>231</v>
      </c>
      <c r="M24" s="148" t="s">
        <v>235</v>
      </c>
      <c r="N24" s="149" t="s">
        <v>216</v>
      </c>
    </row>
    <row r="25" spans="1:14" ht="15">
      <c r="A25" s="5">
        <v>1</v>
      </c>
      <c r="B25" s="45" t="s">
        <v>52</v>
      </c>
      <c r="C25" s="46">
        <v>1989</v>
      </c>
      <c r="D25" s="46" t="s">
        <v>2</v>
      </c>
      <c r="E25" s="54">
        <v>54</v>
      </c>
      <c r="F25" s="155">
        <v>60</v>
      </c>
      <c r="G25" s="61"/>
      <c r="H25" s="61"/>
      <c r="I25" s="61"/>
      <c r="J25" s="61"/>
      <c r="K25" s="61"/>
      <c r="L25" s="61"/>
      <c r="M25" s="155">
        <f aca="true" t="shared" si="1" ref="M25:M36">E25+F25+G25+H25+I25+J25+K25+L25</f>
        <v>114</v>
      </c>
      <c r="N25" s="52"/>
    </row>
    <row r="26" spans="1:14" ht="15">
      <c r="A26" s="5">
        <v>2</v>
      </c>
      <c r="B26" s="45" t="s">
        <v>53</v>
      </c>
      <c r="C26" s="46">
        <v>1991</v>
      </c>
      <c r="D26" s="46" t="s">
        <v>67</v>
      </c>
      <c r="E26" s="54">
        <v>60</v>
      </c>
      <c r="F26" s="155">
        <v>43</v>
      </c>
      <c r="G26" s="61"/>
      <c r="H26" s="61"/>
      <c r="I26" s="61"/>
      <c r="J26" s="61"/>
      <c r="K26" s="61"/>
      <c r="L26" s="61"/>
      <c r="M26" s="155">
        <f t="shared" si="1"/>
        <v>103</v>
      </c>
      <c r="N26" s="52"/>
    </row>
    <row r="27" spans="1:14" ht="15">
      <c r="A27" s="5">
        <v>3</v>
      </c>
      <c r="B27" s="45" t="s">
        <v>54</v>
      </c>
      <c r="C27" s="46">
        <v>1989</v>
      </c>
      <c r="D27" s="46" t="s">
        <v>0</v>
      </c>
      <c r="E27" s="54">
        <v>43</v>
      </c>
      <c r="F27" s="155">
        <v>54</v>
      </c>
      <c r="G27" s="61"/>
      <c r="H27" s="61"/>
      <c r="I27" s="61"/>
      <c r="J27" s="61"/>
      <c r="K27" s="61"/>
      <c r="L27" s="61"/>
      <c r="M27" s="155">
        <f t="shared" si="1"/>
        <v>97</v>
      </c>
      <c r="N27" s="52"/>
    </row>
    <row r="28" spans="1:14" ht="15">
      <c r="A28" s="5">
        <v>4</v>
      </c>
      <c r="B28" s="45" t="s">
        <v>48</v>
      </c>
      <c r="C28" s="46">
        <v>1996</v>
      </c>
      <c r="D28" s="46" t="s">
        <v>0</v>
      </c>
      <c r="E28" s="54">
        <v>40</v>
      </c>
      <c r="F28" s="155">
        <v>48</v>
      </c>
      <c r="G28" s="61"/>
      <c r="H28" s="61"/>
      <c r="I28" s="61"/>
      <c r="J28" s="61"/>
      <c r="K28" s="61"/>
      <c r="L28" s="61"/>
      <c r="M28" s="155">
        <f t="shared" si="1"/>
        <v>88</v>
      </c>
      <c r="N28" s="52"/>
    </row>
    <row r="29" spans="1:14" ht="15">
      <c r="A29" s="5">
        <v>5</v>
      </c>
      <c r="B29" s="45" t="s">
        <v>24</v>
      </c>
      <c r="C29" s="46">
        <v>1988</v>
      </c>
      <c r="D29" s="46" t="s">
        <v>2</v>
      </c>
      <c r="E29" s="54">
        <v>60</v>
      </c>
      <c r="F29" s="155"/>
      <c r="G29" s="61"/>
      <c r="H29" s="61"/>
      <c r="I29" s="61"/>
      <c r="J29" s="61"/>
      <c r="K29" s="61"/>
      <c r="L29" s="61"/>
      <c r="M29" s="155">
        <f t="shared" si="1"/>
        <v>60</v>
      </c>
      <c r="N29" s="52"/>
    </row>
    <row r="30" spans="1:14" ht="15">
      <c r="A30" s="5">
        <v>6</v>
      </c>
      <c r="B30" s="45" t="s">
        <v>28</v>
      </c>
      <c r="C30" s="46">
        <v>1988</v>
      </c>
      <c r="D30" s="46" t="s">
        <v>2</v>
      </c>
      <c r="E30" s="54">
        <v>48</v>
      </c>
      <c r="F30" s="155"/>
      <c r="G30" s="61"/>
      <c r="H30" s="61"/>
      <c r="I30" s="61"/>
      <c r="J30" s="61"/>
      <c r="K30" s="61"/>
      <c r="L30" s="61"/>
      <c r="M30" s="155">
        <f t="shared" si="1"/>
        <v>48</v>
      </c>
      <c r="N30" s="52"/>
    </row>
    <row r="31" spans="1:14" ht="15">
      <c r="A31" s="5">
        <v>7</v>
      </c>
      <c r="B31" s="45" t="s">
        <v>29</v>
      </c>
      <c r="C31" s="46">
        <v>1996</v>
      </c>
      <c r="D31" s="46" t="s">
        <v>2</v>
      </c>
      <c r="E31" s="54">
        <v>38</v>
      </c>
      <c r="F31" s="155"/>
      <c r="G31" s="61"/>
      <c r="H31" s="61"/>
      <c r="I31" s="61"/>
      <c r="J31" s="61"/>
      <c r="K31" s="61"/>
      <c r="L31" s="61"/>
      <c r="M31" s="155">
        <f t="shared" si="1"/>
        <v>38</v>
      </c>
      <c r="N31" s="52"/>
    </row>
    <row r="32" spans="1:14" ht="15">
      <c r="A32" s="5">
        <v>8</v>
      </c>
      <c r="B32" s="45" t="s">
        <v>81</v>
      </c>
      <c r="C32" s="46">
        <v>1991</v>
      </c>
      <c r="D32" s="46" t="s">
        <v>0</v>
      </c>
      <c r="E32" s="54">
        <v>36</v>
      </c>
      <c r="F32" s="155"/>
      <c r="G32" s="61"/>
      <c r="H32" s="61"/>
      <c r="I32" s="61"/>
      <c r="J32" s="61"/>
      <c r="K32" s="61"/>
      <c r="L32" s="61"/>
      <c r="M32" s="155">
        <f t="shared" si="1"/>
        <v>36</v>
      </c>
      <c r="N32" s="52"/>
    </row>
    <row r="33" spans="1:14" ht="15">
      <c r="A33" s="5">
        <v>9</v>
      </c>
      <c r="B33" s="45" t="s">
        <v>84</v>
      </c>
      <c r="C33" s="46">
        <v>1996</v>
      </c>
      <c r="D33" s="46" t="s">
        <v>2</v>
      </c>
      <c r="E33" s="54">
        <v>34</v>
      </c>
      <c r="F33" s="155"/>
      <c r="G33" s="61"/>
      <c r="H33" s="61"/>
      <c r="I33" s="61"/>
      <c r="J33" s="61"/>
      <c r="K33" s="61"/>
      <c r="L33" s="61"/>
      <c r="M33" s="155">
        <f t="shared" si="1"/>
        <v>34</v>
      </c>
      <c r="N33" s="52"/>
    </row>
    <row r="34" spans="1:14" ht="15">
      <c r="A34" s="5">
        <v>10</v>
      </c>
      <c r="B34" s="45" t="s">
        <v>60</v>
      </c>
      <c r="C34" s="46">
        <v>1986</v>
      </c>
      <c r="D34" s="46" t="s">
        <v>2</v>
      </c>
      <c r="E34" s="54">
        <v>32</v>
      </c>
      <c r="F34" s="155"/>
      <c r="G34" s="61"/>
      <c r="H34" s="61"/>
      <c r="I34" s="61"/>
      <c r="J34" s="61"/>
      <c r="K34" s="61"/>
      <c r="L34" s="61"/>
      <c r="M34" s="155">
        <f t="shared" si="1"/>
        <v>32</v>
      </c>
      <c r="N34" s="52"/>
    </row>
    <row r="35" spans="1:14" ht="15">
      <c r="A35" s="5">
        <v>11</v>
      </c>
      <c r="B35" s="45" t="s">
        <v>86</v>
      </c>
      <c r="C35" s="46">
        <v>1995</v>
      </c>
      <c r="D35" s="46" t="s">
        <v>2</v>
      </c>
      <c r="E35" s="54">
        <v>31</v>
      </c>
      <c r="F35" s="155"/>
      <c r="G35" s="61"/>
      <c r="H35" s="61"/>
      <c r="I35" s="61"/>
      <c r="J35" s="61"/>
      <c r="K35" s="61"/>
      <c r="L35" s="61"/>
      <c r="M35" s="155">
        <f t="shared" si="1"/>
        <v>31</v>
      </c>
      <c r="N35" s="52"/>
    </row>
    <row r="36" spans="1:14" ht="15">
      <c r="A36" s="5">
        <v>12</v>
      </c>
      <c r="B36" s="45" t="s">
        <v>87</v>
      </c>
      <c r="C36" s="46">
        <v>1995</v>
      </c>
      <c r="D36" s="46" t="s">
        <v>1</v>
      </c>
      <c r="E36" s="54">
        <v>30</v>
      </c>
      <c r="F36" s="155"/>
      <c r="G36" s="61"/>
      <c r="H36" s="61"/>
      <c r="I36" s="61"/>
      <c r="J36" s="61"/>
      <c r="K36" s="61"/>
      <c r="L36" s="61"/>
      <c r="M36" s="155">
        <f t="shared" si="1"/>
        <v>30</v>
      </c>
      <c r="N36" s="52"/>
    </row>
    <row r="37" spans="4:79" s="35" customFormat="1" ht="12.75"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15">
      <c r="A38" s="219" t="s">
        <v>71</v>
      </c>
      <c r="B38" s="220"/>
      <c r="C38" s="220"/>
      <c r="D38" s="7"/>
      <c r="E38" s="25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14" ht="75">
      <c r="A39" s="146" t="s">
        <v>21</v>
      </c>
      <c r="B39" s="146" t="s">
        <v>7</v>
      </c>
      <c r="C39" s="146" t="s">
        <v>8</v>
      </c>
      <c r="D39" s="146" t="s">
        <v>13</v>
      </c>
      <c r="E39" s="13" t="s">
        <v>220</v>
      </c>
      <c r="F39" s="13" t="s">
        <v>222</v>
      </c>
      <c r="G39" s="13" t="s">
        <v>224</v>
      </c>
      <c r="H39" s="13" t="s">
        <v>226</v>
      </c>
      <c r="I39" s="13" t="s">
        <v>227</v>
      </c>
      <c r="J39" s="13" t="s">
        <v>228</v>
      </c>
      <c r="K39" s="13" t="s">
        <v>230</v>
      </c>
      <c r="L39" s="13" t="s">
        <v>231</v>
      </c>
      <c r="M39" s="148" t="s">
        <v>235</v>
      </c>
      <c r="N39" s="149" t="s">
        <v>216</v>
      </c>
    </row>
    <row r="40" spans="1:14" ht="15">
      <c r="A40" s="5">
        <v>1</v>
      </c>
      <c r="B40" s="45" t="s">
        <v>44</v>
      </c>
      <c r="C40" s="46">
        <v>1979</v>
      </c>
      <c r="D40" s="46" t="s">
        <v>0</v>
      </c>
      <c r="E40" s="54">
        <v>60</v>
      </c>
      <c r="F40" s="155" t="s">
        <v>349</v>
      </c>
      <c r="G40" s="61"/>
      <c r="H40" s="61"/>
      <c r="I40" s="61"/>
      <c r="J40" s="61"/>
      <c r="K40" s="61"/>
      <c r="L40" s="61"/>
      <c r="M40" s="155">
        <f aca="true" t="shared" si="2" ref="M40:M46">E40+F40+G40+H40+I40+J40+K40+L40</f>
        <v>120</v>
      </c>
      <c r="N40" s="52"/>
    </row>
    <row r="41" spans="1:14" ht="15">
      <c r="A41" s="5">
        <v>2</v>
      </c>
      <c r="B41" s="45" t="s">
        <v>27</v>
      </c>
      <c r="C41" s="46">
        <v>1982</v>
      </c>
      <c r="D41" s="46" t="s">
        <v>0</v>
      </c>
      <c r="E41" s="54">
        <v>43</v>
      </c>
      <c r="F41" s="155" t="s">
        <v>350</v>
      </c>
      <c r="G41" s="61"/>
      <c r="H41" s="61"/>
      <c r="I41" s="61"/>
      <c r="J41" s="61"/>
      <c r="K41" s="61"/>
      <c r="L41" s="61"/>
      <c r="M41" s="155">
        <f t="shared" si="2"/>
        <v>97</v>
      </c>
      <c r="N41" s="52"/>
    </row>
    <row r="42" spans="1:14" ht="15">
      <c r="A42" s="5">
        <v>3</v>
      </c>
      <c r="B42" s="45" t="s">
        <v>23</v>
      </c>
      <c r="C42" s="46">
        <v>1975</v>
      </c>
      <c r="D42" s="46" t="s">
        <v>2</v>
      </c>
      <c r="E42" s="54">
        <v>60</v>
      </c>
      <c r="F42" s="155"/>
      <c r="G42" s="61"/>
      <c r="H42" s="61"/>
      <c r="I42" s="61"/>
      <c r="J42" s="61"/>
      <c r="K42" s="61"/>
      <c r="L42" s="61"/>
      <c r="M42" s="155">
        <f t="shared" si="2"/>
        <v>60</v>
      </c>
      <c r="N42" s="52"/>
    </row>
    <row r="43" spans="1:14" ht="15">
      <c r="A43" s="5">
        <v>4</v>
      </c>
      <c r="B43" s="45" t="s">
        <v>9</v>
      </c>
      <c r="C43" s="46">
        <v>1977</v>
      </c>
      <c r="D43" s="46" t="s">
        <v>2</v>
      </c>
      <c r="E43" s="54">
        <v>54</v>
      </c>
      <c r="F43" s="155"/>
      <c r="G43" s="61"/>
      <c r="H43" s="61"/>
      <c r="I43" s="61"/>
      <c r="J43" s="61"/>
      <c r="K43" s="61"/>
      <c r="L43" s="61"/>
      <c r="M43" s="155">
        <f t="shared" si="2"/>
        <v>54</v>
      </c>
      <c r="N43" s="52"/>
    </row>
    <row r="44" spans="1:14" ht="15">
      <c r="A44" s="5">
        <v>5</v>
      </c>
      <c r="B44" s="45" t="s">
        <v>103</v>
      </c>
      <c r="C44" s="46">
        <v>1982</v>
      </c>
      <c r="D44" s="46" t="s">
        <v>1</v>
      </c>
      <c r="E44" s="54">
        <v>48</v>
      </c>
      <c r="F44" s="155"/>
      <c r="G44" s="61"/>
      <c r="H44" s="61"/>
      <c r="I44" s="61"/>
      <c r="J44" s="61"/>
      <c r="K44" s="61"/>
      <c r="L44" s="61"/>
      <c r="M44" s="155">
        <f t="shared" si="2"/>
        <v>48</v>
      </c>
      <c r="N44" s="52"/>
    </row>
    <row r="45" spans="1:14" ht="15">
      <c r="A45" s="5">
        <v>6</v>
      </c>
      <c r="B45" s="45" t="s">
        <v>3</v>
      </c>
      <c r="C45" s="46">
        <v>1980</v>
      </c>
      <c r="D45" s="46" t="s">
        <v>2</v>
      </c>
      <c r="E45" s="54">
        <v>48</v>
      </c>
      <c r="F45" s="155"/>
      <c r="G45" s="61"/>
      <c r="H45" s="61"/>
      <c r="I45" s="61"/>
      <c r="J45" s="61"/>
      <c r="K45" s="61"/>
      <c r="L45" s="61"/>
      <c r="M45" s="155">
        <f t="shared" si="2"/>
        <v>48</v>
      </c>
      <c r="N45" s="52"/>
    </row>
    <row r="46" spans="1:14" ht="15">
      <c r="A46" s="5">
        <v>7</v>
      </c>
      <c r="B46" s="45" t="s">
        <v>25</v>
      </c>
      <c r="C46" s="46">
        <v>1980</v>
      </c>
      <c r="D46" s="46" t="s">
        <v>0</v>
      </c>
      <c r="E46" s="54">
        <v>40</v>
      </c>
      <c r="F46" s="155"/>
      <c r="G46" s="61"/>
      <c r="H46" s="61"/>
      <c r="I46" s="61"/>
      <c r="J46" s="61"/>
      <c r="K46" s="61"/>
      <c r="L46" s="61"/>
      <c r="M46" s="155">
        <f t="shared" si="2"/>
        <v>40</v>
      </c>
      <c r="N46" s="52"/>
    </row>
    <row r="47" ht="12.75"/>
    <row r="48" spans="1:79" ht="15">
      <c r="A48" s="219" t="s">
        <v>72</v>
      </c>
      <c r="B48" s="220"/>
      <c r="C48" s="220"/>
      <c r="D48" s="3"/>
      <c r="E48" s="25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14" ht="75">
      <c r="A49" s="146" t="s">
        <v>21</v>
      </c>
      <c r="B49" s="146" t="s">
        <v>7</v>
      </c>
      <c r="C49" s="146" t="s">
        <v>8</v>
      </c>
      <c r="D49" s="146" t="s">
        <v>13</v>
      </c>
      <c r="E49" s="13" t="s">
        <v>220</v>
      </c>
      <c r="F49" s="13" t="s">
        <v>222</v>
      </c>
      <c r="G49" s="13" t="s">
        <v>224</v>
      </c>
      <c r="H49" s="13" t="s">
        <v>226</v>
      </c>
      <c r="I49" s="13" t="s">
        <v>227</v>
      </c>
      <c r="J49" s="13" t="s">
        <v>228</v>
      </c>
      <c r="K49" s="13" t="s">
        <v>230</v>
      </c>
      <c r="L49" s="13" t="s">
        <v>231</v>
      </c>
      <c r="M49" s="148" t="s">
        <v>235</v>
      </c>
      <c r="N49" s="149" t="s">
        <v>216</v>
      </c>
    </row>
    <row r="50" spans="1:14" ht="15">
      <c r="A50" s="5">
        <v>1</v>
      </c>
      <c r="B50" s="45" t="s">
        <v>4</v>
      </c>
      <c r="C50" s="46">
        <v>1974</v>
      </c>
      <c r="D50" s="46" t="s">
        <v>0</v>
      </c>
      <c r="E50" s="54">
        <v>60</v>
      </c>
      <c r="F50" s="155" t="s">
        <v>349</v>
      </c>
      <c r="G50" s="61"/>
      <c r="H50" s="61"/>
      <c r="I50" s="61"/>
      <c r="J50" s="61"/>
      <c r="K50" s="61"/>
      <c r="L50" s="61"/>
      <c r="M50" s="155">
        <f aca="true" t="shared" si="3" ref="M50:M56">E50+F50+G50+H50+I50+J50+K50+L50</f>
        <v>120</v>
      </c>
      <c r="N50" s="52"/>
    </row>
    <row r="51" spans="1:14" ht="15">
      <c r="A51" s="5">
        <v>2</v>
      </c>
      <c r="B51" s="45" t="s">
        <v>79</v>
      </c>
      <c r="C51" s="46">
        <v>1974</v>
      </c>
      <c r="D51" s="46" t="s">
        <v>0</v>
      </c>
      <c r="E51" s="54">
        <v>54</v>
      </c>
      <c r="F51" s="155"/>
      <c r="G51" s="61"/>
      <c r="H51" s="61"/>
      <c r="I51" s="61"/>
      <c r="J51" s="61"/>
      <c r="K51" s="61"/>
      <c r="L51" s="61"/>
      <c r="M51" s="155">
        <f t="shared" si="3"/>
        <v>54</v>
      </c>
      <c r="N51" s="52"/>
    </row>
    <row r="52" spans="1:14" ht="15">
      <c r="A52" s="5">
        <v>3</v>
      </c>
      <c r="B52" s="45" t="s">
        <v>325</v>
      </c>
      <c r="C52" s="46">
        <v>1968</v>
      </c>
      <c r="D52" s="46" t="s">
        <v>1</v>
      </c>
      <c r="E52" s="54"/>
      <c r="F52" s="155">
        <v>54</v>
      </c>
      <c r="G52" s="61"/>
      <c r="H52" s="61"/>
      <c r="I52" s="61"/>
      <c r="J52" s="61"/>
      <c r="K52" s="61"/>
      <c r="L52" s="61"/>
      <c r="M52" s="155">
        <f t="shared" si="3"/>
        <v>54</v>
      </c>
      <c r="N52" s="52"/>
    </row>
    <row r="53" spans="1:14" ht="15">
      <c r="A53" s="5">
        <v>4</v>
      </c>
      <c r="B53" s="45" t="s">
        <v>10</v>
      </c>
      <c r="C53" s="46">
        <v>1966</v>
      </c>
      <c r="D53" s="46" t="s">
        <v>0</v>
      </c>
      <c r="E53" s="54">
        <v>48</v>
      </c>
      <c r="F53" s="155"/>
      <c r="G53" s="61"/>
      <c r="H53" s="61"/>
      <c r="I53" s="61"/>
      <c r="J53" s="61"/>
      <c r="K53" s="61"/>
      <c r="L53" s="61"/>
      <c r="M53" s="155">
        <f t="shared" si="3"/>
        <v>48</v>
      </c>
      <c r="N53" s="52"/>
    </row>
    <row r="54" spans="1:14" ht="15">
      <c r="A54" s="5">
        <v>1</v>
      </c>
      <c r="B54" s="45" t="s">
        <v>294</v>
      </c>
      <c r="C54" s="46">
        <v>1973</v>
      </c>
      <c r="D54" s="46" t="s">
        <v>0</v>
      </c>
      <c r="E54" s="54"/>
      <c r="F54" s="155">
        <v>48</v>
      </c>
      <c r="G54" s="61"/>
      <c r="H54" s="61"/>
      <c r="I54" s="61"/>
      <c r="J54" s="61"/>
      <c r="K54" s="61"/>
      <c r="L54" s="61"/>
      <c r="M54" s="155">
        <f t="shared" si="3"/>
        <v>48</v>
      </c>
      <c r="N54" s="52"/>
    </row>
    <row r="55" spans="1:14" ht="15">
      <c r="A55" s="5">
        <v>2</v>
      </c>
      <c r="B55" s="45" t="s">
        <v>82</v>
      </c>
      <c r="C55" s="46">
        <v>1970</v>
      </c>
      <c r="D55" s="46" t="s">
        <v>2</v>
      </c>
      <c r="E55" s="54">
        <v>43</v>
      </c>
      <c r="F55" s="155"/>
      <c r="G55" s="61"/>
      <c r="H55" s="61"/>
      <c r="I55" s="61"/>
      <c r="J55" s="61"/>
      <c r="K55" s="61"/>
      <c r="L55" s="61"/>
      <c r="M55" s="155">
        <f t="shared" si="3"/>
        <v>43</v>
      </c>
      <c r="N55" s="52"/>
    </row>
    <row r="56" spans="1:14" ht="15">
      <c r="A56" s="5">
        <v>3</v>
      </c>
      <c r="B56" s="45" t="s">
        <v>326</v>
      </c>
      <c r="C56" s="46">
        <v>1973</v>
      </c>
      <c r="D56" s="46" t="s">
        <v>0</v>
      </c>
      <c r="E56" s="54"/>
      <c r="F56" s="155">
        <v>43</v>
      </c>
      <c r="G56" s="61"/>
      <c r="H56" s="61"/>
      <c r="I56" s="61"/>
      <c r="J56" s="61"/>
      <c r="K56" s="61"/>
      <c r="L56" s="61"/>
      <c r="M56" s="155">
        <f t="shared" si="3"/>
        <v>43</v>
      </c>
      <c r="N56" s="52"/>
    </row>
    <row r="57" ht="12.75"/>
    <row r="58" spans="1:79" ht="15">
      <c r="A58" s="219" t="s">
        <v>73</v>
      </c>
      <c r="B58" s="220"/>
      <c r="C58" s="220"/>
      <c r="D58" s="3"/>
      <c r="E58" s="25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14" ht="75">
      <c r="A59" s="146" t="s">
        <v>21</v>
      </c>
      <c r="B59" s="146" t="s">
        <v>7</v>
      </c>
      <c r="C59" s="146" t="s">
        <v>8</v>
      </c>
      <c r="D59" s="146" t="s">
        <v>13</v>
      </c>
      <c r="E59" s="13" t="s">
        <v>220</v>
      </c>
      <c r="F59" s="13" t="s">
        <v>222</v>
      </c>
      <c r="G59" s="13" t="s">
        <v>224</v>
      </c>
      <c r="H59" s="13" t="s">
        <v>226</v>
      </c>
      <c r="I59" s="13" t="s">
        <v>227</v>
      </c>
      <c r="J59" s="13" t="s">
        <v>228</v>
      </c>
      <c r="K59" s="13" t="s">
        <v>230</v>
      </c>
      <c r="L59" s="13" t="s">
        <v>231</v>
      </c>
      <c r="M59" s="148" t="s">
        <v>235</v>
      </c>
      <c r="N59" s="149" t="s">
        <v>216</v>
      </c>
    </row>
    <row r="60" spans="1:14" ht="15">
      <c r="A60" s="5">
        <v>1</v>
      </c>
      <c r="B60" s="45" t="s">
        <v>5</v>
      </c>
      <c r="C60" s="46">
        <v>1961</v>
      </c>
      <c r="D60" s="46" t="s">
        <v>2</v>
      </c>
      <c r="E60" s="54">
        <v>60</v>
      </c>
      <c r="F60" s="155">
        <v>54</v>
      </c>
      <c r="G60" s="61"/>
      <c r="H60" s="61"/>
      <c r="I60" s="61"/>
      <c r="J60" s="61"/>
      <c r="K60" s="61"/>
      <c r="L60" s="61"/>
      <c r="M60" s="155">
        <f>E60+F60+G60+H60+I60+J60+K60+L60</f>
        <v>114</v>
      </c>
      <c r="N60" s="52"/>
    </row>
    <row r="61" spans="1:14" ht="15">
      <c r="A61" s="5">
        <v>2</v>
      </c>
      <c r="B61" s="45" t="s">
        <v>6</v>
      </c>
      <c r="C61" s="46">
        <v>1956</v>
      </c>
      <c r="D61" s="46" t="s">
        <v>2</v>
      </c>
      <c r="E61" s="54">
        <v>48</v>
      </c>
      <c r="F61" s="155">
        <v>60</v>
      </c>
      <c r="G61" s="61"/>
      <c r="H61" s="61"/>
      <c r="I61" s="61"/>
      <c r="J61" s="61"/>
      <c r="K61" s="61"/>
      <c r="L61" s="61"/>
      <c r="M61" s="155">
        <f>E61+F61+G61+H61+I61+J61+K61+L61</f>
        <v>108</v>
      </c>
      <c r="N61" s="52"/>
    </row>
    <row r="62" spans="1:14" ht="15">
      <c r="A62" s="5">
        <v>3</v>
      </c>
      <c r="B62" s="45" t="s">
        <v>26</v>
      </c>
      <c r="C62" s="46">
        <v>1957</v>
      </c>
      <c r="D62" s="46" t="s">
        <v>67</v>
      </c>
      <c r="E62" s="54">
        <v>54</v>
      </c>
      <c r="F62" s="155">
        <v>48</v>
      </c>
      <c r="G62" s="61"/>
      <c r="H62" s="61"/>
      <c r="I62" s="61"/>
      <c r="J62" s="61"/>
      <c r="K62" s="61"/>
      <c r="L62" s="61"/>
      <c r="M62" s="155">
        <f>E62+F62+G62+H62+I62+J62+K62+L62</f>
        <v>102</v>
      </c>
      <c r="N62" s="52"/>
    </row>
    <row r="63" spans="1:14" ht="15">
      <c r="A63" s="5">
        <v>4</v>
      </c>
      <c r="B63" s="45" t="s">
        <v>22</v>
      </c>
      <c r="C63" s="46">
        <v>1963</v>
      </c>
      <c r="D63" s="46" t="s">
        <v>2</v>
      </c>
      <c r="E63" s="54">
        <v>43</v>
      </c>
      <c r="F63" s="155">
        <v>43</v>
      </c>
      <c r="G63" s="61"/>
      <c r="H63" s="61"/>
      <c r="I63" s="61"/>
      <c r="J63" s="61"/>
      <c r="K63" s="61"/>
      <c r="L63" s="61"/>
      <c r="M63" s="155">
        <f>E63+F63+G63+H63+I63+J63+K63+L63</f>
        <v>86</v>
      </c>
      <c r="N63" s="52"/>
    </row>
    <row r="64" spans="1:14" ht="15">
      <c r="A64" s="5">
        <v>5</v>
      </c>
      <c r="B64" s="45" t="s">
        <v>65</v>
      </c>
      <c r="C64" s="46">
        <v>1957</v>
      </c>
      <c r="D64" s="46" t="s">
        <v>64</v>
      </c>
      <c r="E64" s="54">
        <v>60</v>
      </c>
      <c r="F64" s="155"/>
      <c r="G64" s="61"/>
      <c r="H64" s="61"/>
      <c r="I64" s="61"/>
      <c r="J64" s="61"/>
      <c r="K64" s="61"/>
      <c r="L64" s="61"/>
      <c r="M64" s="155">
        <f>E64+F64+G64+H64+I64+J64+K64+L64</f>
        <v>60</v>
      </c>
      <c r="N64" s="52"/>
    </row>
    <row r="65" s="6" customFormat="1" ht="15"/>
    <row r="66" spans="1:79" ht="15">
      <c r="A66" s="219" t="s">
        <v>74</v>
      </c>
      <c r="B66" s="220"/>
      <c r="C66" s="220"/>
      <c r="D66" s="3"/>
      <c r="E66" s="25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14" ht="75">
      <c r="A67" s="146" t="s">
        <v>21</v>
      </c>
      <c r="B67" s="146" t="s">
        <v>7</v>
      </c>
      <c r="C67" s="146" t="s">
        <v>8</v>
      </c>
      <c r="D67" s="146" t="s">
        <v>13</v>
      </c>
      <c r="E67" s="13" t="s">
        <v>220</v>
      </c>
      <c r="F67" s="13" t="s">
        <v>222</v>
      </c>
      <c r="G67" s="13" t="s">
        <v>224</v>
      </c>
      <c r="H67" s="13" t="s">
        <v>226</v>
      </c>
      <c r="I67" s="13" t="s">
        <v>227</v>
      </c>
      <c r="J67" s="13" t="s">
        <v>228</v>
      </c>
      <c r="K67" s="13" t="s">
        <v>230</v>
      </c>
      <c r="L67" s="13" t="s">
        <v>231</v>
      </c>
      <c r="M67" s="148" t="s">
        <v>235</v>
      </c>
      <c r="N67" s="149" t="s">
        <v>216</v>
      </c>
    </row>
    <row r="68" spans="1:14" ht="15">
      <c r="A68" s="5">
        <v>1</v>
      </c>
      <c r="B68" s="45" t="s">
        <v>76</v>
      </c>
      <c r="C68" s="46">
        <v>1953</v>
      </c>
      <c r="D68" s="46" t="s">
        <v>1</v>
      </c>
      <c r="E68" s="54">
        <v>60</v>
      </c>
      <c r="F68" s="155">
        <v>60</v>
      </c>
      <c r="G68" s="61"/>
      <c r="H68" s="61"/>
      <c r="I68" s="61"/>
      <c r="J68" s="61"/>
      <c r="K68" s="61"/>
      <c r="L68" s="61"/>
      <c r="M68" s="155">
        <f>E68+F68+G68+H68+I68+J68+K68+L68</f>
        <v>120</v>
      </c>
      <c r="N68" s="52"/>
    </row>
    <row r="69" spans="1:14" ht="15">
      <c r="A69" s="5">
        <v>2</v>
      </c>
      <c r="B69" s="45" t="s">
        <v>49</v>
      </c>
      <c r="C69" s="46">
        <v>1954</v>
      </c>
      <c r="D69" s="46" t="s">
        <v>0</v>
      </c>
      <c r="E69" s="54">
        <v>60</v>
      </c>
      <c r="F69" s="155"/>
      <c r="G69" s="61"/>
      <c r="H69" s="61"/>
      <c r="I69" s="61"/>
      <c r="J69" s="61"/>
      <c r="K69" s="61"/>
      <c r="L69" s="61"/>
      <c r="M69" s="155">
        <f>E69+F69+G69+H69+I69+J69+K69+L69</f>
        <v>60</v>
      </c>
      <c r="N69" s="52"/>
    </row>
    <row r="70" spans="1:79" s="35" customFormat="1" ht="12.75">
      <c r="A70" s="37"/>
      <c r="E70" s="36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ht="15">
      <c r="A71" s="23" t="s">
        <v>37</v>
      </c>
      <c r="B71" s="12"/>
      <c r="C71" s="12"/>
      <c r="D71" s="3"/>
      <c r="E71" s="25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2:8" ht="15">
      <c r="B72" s="3"/>
      <c r="C72" s="3"/>
      <c r="E72" s="3"/>
      <c r="H72" s="3"/>
    </row>
    <row r="73" spans="1:8" ht="15" customHeight="1">
      <c r="A73" s="219" t="s">
        <v>68</v>
      </c>
      <c r="B73" s="220"/>
      <c r="C73" s="220"/>
      <c r="D73" s="24"/>
      <c r="E73" s="4"/>
      <c r="F73" s="4"/>
      <c r="H73" s="3"/>
    </row>
    <row r="74" spans="1:8" ht="15">
      <c r="A74" s="2"/>
      <c r="B74" s="3"/>
      <c r="C74" s="3"/>
      <c r="E74" s="4"/>
      <c r="F74" s="4"/>
      <c r="H74" s="3"/>
    </row>
    <row r="75" spans="1:14" ht="75">
      <c r="A75" s="146" t="s">
        <v>21</v>
      </c>
      <c r="B75" s="146" t="s">
        <v>7</v>
      </c>
      <c r="C75" s="146" t="s">
        <v>8</v>
      </c>
      <c r="D75" s="146" t="s">
        <v>13</v>
      </c>
      <c r="E75" s="13" t="s">
        <v>220</v>
      </c>
      <c r="F75" s="13" t="s">
        <v>222</v>
      </c>
      <c r="G75" s="13" t="s">
        <v>224</v>
      </c>
      <c r="H75" s="13" t="s">
        <v>226</v>
      </c>
      <c r="I75" s="13" t="s">
        <v>227</v>
      </c>
      <c r="J75" s="13" t="s">
        <v>228</v>
      </c>
      <c r="K75" s="13" t="s">
        <v>230</v>
      </c>
      <c r="L75" s="13" t="s">
        <v>231</v>
      </c>
      <c r="M75" s="148" t="s">
        <v>235</v>
      </c>
      <c r="N75" s="149" t="s">
        <v>216</v>
      </c>
    </row>
    <row r="76" spans="1:14" ht="15">
      <c r="A76" s="5">
        <v>1</v>
      </c>
      <c r="B76" s="45" t="s">
        <v>55</v>
      </c>
      <c r="C76" s="46">
        <v>1999</v>
      </c>
      <c r="D76" s="46" t="s">
        <v>2</v>
      </c>
      <c r="E76" s="54">
        <v>60</v>
      </c>
      <c r="F76" s="155"/>
      <c r="G76" s="61"/>
      <c r="H76" s="61"/>
      <c r="I76" s="61"/>
      <c r="J76" s="61"/>
      <c r="K76" s="61"/>
      <c r="L76" s="61"/>
      <c r="M76" s="155">
        <f>E76+F76+G76+H76+I76+J76+K76+L76</f>
        <v>60</v>
      </c>
      <c r="N76" s="52"/>
    </row>
    <row r="77" spans="2:8" ht="15">
      <c r="B77" s="3"/>
      <c r="C77" s="3"/>
      <c r="E77" s="3"/>
      <c r="H77" s="3"/>
    </row>
    <row r="78" spans="1:79" ht="15">
      <c r="A78" s="219" t="s">
        <v>69</v>
      </c>
      <c r="B78" s="220"/>
      <c r="C78" s="220"/>
      <c r="D78" s="4"/>
      <c r="E78" s="25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14" ht="75">
      <c r="A79" s="146" t="s">
        <v>21</v>
      </c>
      <c r="B79" s="146" t="s">
        <v>7</v>
      </c>
      <c r="C79" s="146" t="s">
        <v>8</v>
      </c>
      <c r="D79" s="146" t="s">
        <v>13</v>
      </c>
      <c r="E79" s="13" t="s">
        <v>220</v>
      </c>
      <c r="F79" s="13" t="s">
        <v>222</v>
      </c>
      <c r="G79" s="13" t="s">
        <v>224</v>
      </c>
      <c r="H79" s="13" t="s">
        <v>226</v>
      </c>
      <c r="I79" s="13" t="s">
        <v>227</v>
      </c>
      <c r="J79" s="13" t="s">
        <v>228</v>
      </c>
      <c r="K79" s="13" t="s">
        <v>230</v>
      </c>
      <c r="L79" s="13" t="s">
        <v>231</v>
      </c>
      <c r="M79" s="148" t="s">
        <v>235</v>
      </c>
      <c r="N79" s="149" t="s">
        <v>216</v>
      </c>
    </row>
    <row r="80" spans="1:14" ht="15">
      <c r="A80" s="5">
        <v>1</v>
      </c>
      <c r="B80" s="45" t="s">
        <v>39</v>
      </c>
      <c r="C80" s="46">
        <v>1997</v>
      </c>
      <c r="D80" s="46" t="s">
        <v>0</v>
      </c>
      <c r="E80" s="54">
        <v>60</v>
      </c>
      <c r="F80" s="155"/>
      <c r="G80" s="61"/>
      <c r="H80" s="61"/>
      <c r="I80" s="61"/>
      <c r="J80" s="61"/>
      <c r="K80" s="61"/>
      <c r="L80" s="61"/>
      <c r="M80" s="155">
        <f>E80+F80+G80+H80+I80+J80+K80+L80</f>
        <v>60</v>
      </c>
      <c r="N80" s="52"/>
    </row>
    <row r="81" spans="1:14" ht="15">
      <c r="A81" s="5">
        <v>2</v>
      </c>
      <c r="B81" s="45" t="s">
        <v>97</v>
      </c>
      <c r="C81" s="46">
        <v>1997</v>
      </c>
      <c r="D81" s="46" t="s">
        <v>2</v>
      </c>
      <c r="E81" s="54">
        <v>54</v>
      </c>
      <c r="F81" s="155"/>
      <c r="G81" s="61"/>
      <c r="H81" s="61"/>
      <c r="I81" s="61"/>
      <c r="J81" s="61"/>
      <c r="K81" s="61"/>
      <c r="L81" s="61"/>
      <c r="M81" s="155">
        <f>E81+F81+G81+H81+I81+J81+K81+L81</f>
        <v>54</v>
      </c>
      <c r="N81" s="52"/>
    </row>
    <row r="82" spans="2:8" ht="15">
      <c r="B82" s="3"/>
      <c r="C82" s="3"/>
      <c r="E82" s="3"/>
      <c r="H82" s="3"/>
    </row>
    <row r="83" spans="1:79" ht="15">
      <c r="A83" s="219" t="s">
        <v>70</v>
      </c>
      <c r="B83" s="220"/>
      <c r="C83" s="220"/>
      <c r="D83" s="4"/>
      <c r="E83" s="36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  <row r="84" spans="1:14" ht="75">
      <c r="A84" s="146" t="s">
        <v>21</v>
      </c>
      <c r="B84" s="146" t="s">
        <v>7</v>
      </c>
      <c r="C84" s="146" t="s">
        <v>8</v>
      </c>
      <c r="D84" s="146" t="s">
        <v>13</v>
      </c>
      <c r="E84" s="13" t="s">
        <v>220</v>
      </c>
      <c r="F84" s="13" t="s">
        <v>222</v>
      </c>
      <c r="G84" s="13" t="s">
        <v>224</v>
      </c>
      <c r="H84" s="13" t="s">
        <v>226</v>
      </c>
      <c r="I84" s="13" t="s">
        <v>227</v>
      </c>
      <c r="J84" s="13" t="s">
        <v>228</v>
      </c>
      <c r="K84" s="13" t="s">
        <v>230</v>
      </c>
      <c r="L84" s="13" t="s">
        <v>231</v>
      </c>
      <c r="M84" s="148" t="s">
        <v>235</v>
      </c>
      <c r="N84" s="149" t="s">
        <v>216</v>
      </c>
    </row>
    <row r="85" spans="1:14" ht="15">
      <c r="A85" s="5">
        <v>1</v>
      </c>
      <c r="B85" s="45" t="s">
        <v>51</v>
      </c>
      <c r="C85" s="46">
        <v>1989</v>
      </c>
      <c r="D85" s="46" t="s">
        <v>2</v>
      </c>
      <c r="E85" s="54">
        <v>48</v>
      </c>
      <c r="F85" s="155" t="s">
        <v>349</v>
      </c>
      <c r="G85" s="61"/>
      <c r="H85" s="61"/>
      <c r="I85" s="61"/>
      <c r="J85" s="61"/>
      <c r="K85" s="61"/>
      <c r="L85" s="61"/>
      <c r="M85" s="155">
        <f aca="true" t="shared" si="4" ref="M85:M92">E85+F85+G85+H85+I85+J85+K85+L85</f>
        <v>108</v>
      </c>
      <c r="N85" s="52"/>
    </row>
    <row r="86" spans="1:14" ht="15">
      <c r="A86" s="5">
        <v>2</v>
      </c>
      <c r="B86" s="45" t="s">
        <v>38</v>
      </c>
      <c r="C86" s="46">
        <v>1996</v>
      </c>
      <c r="D86" s="46" t="s">
        <v>2</v>
      </c>
      <c r="E86" s="54">
        <v>60</v>
      </c>
      <c r="F86" s="155"/>
      <c r="G86" s="61"/>
      <c r="H86" s="61"/>
      <c r="I86" s="61"/>
      <c r="J86" s="61"/>
      <c r="K86" s="61"/>
      <c r="L86" s="61"/>
      <c r="M86" s="155">
        <f t="shared" si="4"/>
        <v>60</v>
      </c>
      <c r="N86" s="52"/>
    </row>
    <row r="87" spans="1:14" ht="15">
      <c r="A87" s="5">
        <v>3</v>
      </c>
      <c r="B87" s="45" t="s">
        <v>50</v>
      </c>
      <c r="C87" s="46">
        <v>1989</v>
      </c>
      <c r="D87" s="46" t="s">
        <v>2</v>
      </c>
      <c r="E87" s="54">
        <v>60</v>
      </c>
      <c r="F87" s="155"/>
      <c r="G87" s="61"/>
      <c r="H87" s="61"/>
      <c r="I87" s="61"/>
      <c r="J87" s="61"/>
      <c r="K87" s="61"/>
      <c r="L87" s="61"/>
      <c r="M87" s="155">
        <f t="shared" si="4"/>
        <v>60</v>
      </c>
      <c r="N87" s="52"/>
    </row>
    <row r="88" spans="1:14" ht="15">
      <c r="A88" s="5">
        <v>4</v>
      </c>
      <c r="B88" s="45" t="s">
        <v>94</v>
      </c>
      <c r="C88" s="46">
        <v>1987</v>
      </c>
      <c r="D88" s="46" t="s">
        <v>2</v>
      </c>
      <c r="E88" s="54">
        <v>54</v>
      </c>
      <c r="F88" s="155"/>
      <c r="G88" s="61"/>
      <c r="H88" s="61"/>
      <c r="I88" s="61"/>
      <c r="J88" s="61"/>
      <c r="K88" s="61"/>
      <c r="L88" s="61"/>
      <c r="M88" s="155">
        <f t="shared" si="4"/>
        <v>54</v>
      </c>
      <c r="N88" s="52"/>
    </row>
    <row r="89" spans="1:14" ht="15">
      <c r="A89" s="5">
        <v>5</v>
      </c>
      <c r="B89" s="45" t="s">
        <v>96</v>
      </c>
      <c r="C89" s="46">
        <v>1993</v>
      </c>
      <c r="D89" s="46" t="s">
        <v>2</v>
      </c>
      <c r="E89" s="54">
        <v>43</v>
      </c>
      <c r="F89" s="155"/>
      <c r="G89" s="61"/>
      <c r="H89" s="61"/>
      <c r="I89" s="61"/>
      <c r="J89" s="61"/>
      <c r="K89" s="61"/>
      <c r="L89" s="61"/>
      <c r="M89" s="155">
        <f t="shared" si="4"/>
        <v>43</v>
      </c>
      <c r="N89" s="52"/>
    </row>
    <row r="90" spans="1:14" ht="15">
      <c r="A90" s="5">
        <v>6</v>
      </c>
      <c r="B90" s="45" t="s">
        <v>98</v>
      </c>
      <c r="C90" s="46">
        <v>1990</v>
      </c>
      <c r="D90" s="46" t="s">
        <v>0</v>
      </c>
      <c r="E90" s="54">
        <v>40</v>
      </c>
      <c r="F90" s="155"/>
      <c r="G90" s="61"/>
      <c r="H90" s="61"/>
      <c r="I90" s="61"/>
      <c r="J90" s="61"/>
      <c r="K90" s="61"/>
      <c r="L90" s="61"/>
      <c r="M90" s="155">
        <f t="shared" si="4"/>
        <v>40</v>
      </c>
      <c r="N90" s="52"/>
    </row>
    <row r="91" spans="1:14" ht="15">
      <c r="A91" s="5">
        <v>7</v>
      </c>
      <c r="B91" s="45" t="s">
        <v>100</v>
      </c>
      <c r="C91" s="46">
        <v>1995</v>
      </c>
      <c r="D91" s="46" t="s">
        <v>2</v>
      </c>
      <c r="E91" s="54">
        <v>38</v>
      </c>
      <c r="F91" s="155"/>
      <c r="G91" s="61"/>
      <c r="H91" s="61"/>
      <c r="I91" s="61"/>
      <c r="J91" s="61"/>
      <c r="K91" s="61"/>
      <c r="L91" s="61"/>
      <c r="M91" s="155">
        <f t="shared" si="4"/>
        <v>38</v>
      </c>
      <c r="N91" s="52"/>
    </row>
    <row r="92" spans="1:14" ht="15">
      <c r="A92" s="5">
        <v>8</v>
      </c>
      <c r="B92" s="45" t="s">
        <v>101</v>
      </c>
      <c r="C92" s="46">
        <v>1995</v>
      </c>
      <c r="D92" s="46" t="s">
        <v>2</v>
      </c>
      <c r="E92" s="54">
        <v>36</v>
      </c>
      <c r="F92" s="155"/>
      <c r="G92" s="61"/>
      <c r="H92" s="61"/>
      <c r="I92" s="61"/>
      <c r="J92" s="61"/>
      <c r="K92" s="61"/>
      <c r="L92" s="61"/>
      <c r="M92" s="155">
        <f t="shared" si="4"/>
        <v>36</v>
      </c>
      <c r="N92" s="52"/>
    </row>
    <row r="93" spans="2:8" ht="15">
      <c r="B93" s="3"/>
      <c r="C93" s="3"/>
      <c r="E93" s="3"/>
      <c r="H93" s="3"/>
    </row>
    <row r="94" spans="1:79" ht="15">
      <c r="A94" s="219" t="s">
        <v>71</v>
      </c>
      <c r="B94" s="220"/>
      <c r="C94" s="220"/>
      <c r="D94" s="7"/>
      <c r="E94" s="25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</row>
    <row r="95" spans="1:14" ht="75">
      <c r="A95" s="146" t="s">
        <v>21</v>
      </c>
      <c r="B95" s="146" t="s">
        <v>7</v>
      </c>
      <c r="C95" s="146" t="s">
        <v>8</v>
      </c>
      <c r="D95" s="146" t="s">
        <v>13</v>
      </c>
      <c r="E95" s="13" t="s">
        <v>220</v>
      </c>
      <c r="F95" s="13" t="s">
        <v>222</v>
      </c>
      <c r="G95" s="13" t="s">
        <v>224</v>
      </c>
      <c r="H95" s="13" t="s">
        <v>226</v>
      </c>
      <c r="I95" s="13" t="s">
        <v>227</v>
      </c>
      <c r="J95" s="13" t="s">
        <v>228</v>
      </c>
      <c r="K95" s="13" t="s">
        <v>230</v>
      </c>
      <c r="L95" s="13" t="s">
        <v>231</v>
      </c>
      <c r="M95" s="148" t="s">
        <v>235</v>
      </c>
      <c r="N95" s="149" t="s">
        <v>216</v>
      </c>
    </row>
    <row r="96" spans="1:14" ht="15">
      <c r="A96" s="5">
        <v>1</v>
      </c>
      <c r="B96" s="45" t="s">
        <v>46</v>
      </c>
      <c r="C96" s="46">
        <v>1979</v>
      </c>
      <c r="D96" s="46" t="s">
        <v>2</v>
      </c>
      <c r="E96" s="54">
        <v>60</v>
      </c>
      <c r="F96" s="155"/>
      <c r="G96" s="61"/>
      <c r="H96" s="61"/>
      <c r="I96" s="61"/>
      <c r="J96" s="61"/>
      <c r="K96" s="61"/>
      <c r="L96" s="61"/>
      <c r="M96" s="155">
        <f>E96+F96+G96+H96+I96+J96+K96+L96</f>
        <v>60</v>
      </c>
      <c r="N96" s="52"/>
    </row>
    <row r="97" spans="1:14" ht="15">
      <c r="A97" s="5">
        <v>2</v>
      </c>
      <c r="B97" s="45" t="s">
        <v>45</v>
      </c>
      <c r="C97" s="46">
        <v>1984</v>
      </c>
      <c r="D97" s="46" t="s">
        <v>0</v>
      </c>
      <c r="E97" s="54">
        <v>60</v>
      </c>
      <c r="F97" s="155"/>
      <c r="G97" s="61"/>
      <c r="H97" s="61"/>
      <c r="I97" s="61"/>
      <c r="J97" s="61"/>
      <c r="K97" s="61"/>
      <c r="L97" s="61"/>
      <c r="M97" s="155">
        <f>E97+F97+G97+H97+I97+J97+K97+L97</f>
        <v>60</v>
      </c>
      <c r="N97" s="52"/>
    </row>
    <row r="98" spans="1:14" ht="15">
      <c r="A98" s="5">
        <v>3</v>
      </c>
      <c r="B98" s="45" t="s">
        <v>99</v>
      </c>
      <c r="C98" s="46">
        <v>1976</v>
      </c>
      <c r="D98" s="46" t="s">
        <v>2</v>
      </c>
      <c r="E98" s="54">
        <v>54</v>
      </c>
      <c r="F98" s="155"/>
      <c r="G98" s="61"/>
      <c r="H98" s="61"/>
      <c r="I98" s="61"/>
      <c r="J98" s="61"/>
      <c r="K98" s="61"/>
      <c r="L98" s="61"/>
      <c r="M98" s="155">
        <f>E98+F98+G98+H98+I98+J98+K98+L98</f>
        <v>54</v>
      </c>
      <c r="N98" s="52"/>
    </row>
    <row r="99" spans="2:8" ht="15">
      <c r="B99" s="3"/>
      <c r="C99" s="3"/>
      <c r="E99" s="3"/>
      <c r="H99" s="3"/>
    </row>
    <row r="100" spans="1:79" ht="15">
      <c r="A100" s="219" t="s">
        <v>72</v>
      </c>
      <c r="B100" s="220"/>
      <c r="C100" s="220"/>
      <c r="D100" s="3"/>
      <c r="E100" s="25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1:14" ht="75">
      <c r="A101" s="146" t="s">
        <v>21</v>
      </c>
      <c r="B101" s="146" t="s">
        <v>7</v>
      </c>
      <c r="C101" s="146" t="s">
        <v>8</v>
      </c>
      <c r="D101" s="146" t="s">
        <v>13</v>
      </c>
      <c r="E101" s="13" t="s">
        <v>220</v>
      </c>
      <c r="F101" s="13" t="s">
        <v>222</v>
      </c>
      <c r="G101" s="13" t="s">
        <v>224</v>
      </c>
      <c r="H101" s="13" t="s">
        <v>226</v>
      </c>
      <c r="I101" s="13" t="s">
        <v>227</v>
      </c>
      <c r="J101" s="13" t="s">
        <v>228</v>
      </c>
      <c r="K101" s="13" t="s">
        <v>230</v>
      </c>
      <c r="L101" s="13" t="s">
        <v>231</v>
      </c>
      <c r="M101" s="148" t="s">
        <v>235</v>
      </c>
      <c r="N101" s="149" t="s">
        <v>216</v>
      </c>
    </row>
    <row r="102" spans="1:14" ht="15">
      <c r="A102" s="5">
        <v>1</v>
      </c>
      <c r="B102" s="45" t="s">
        <v>40</v>
      </c>
      <c r="C102" s="46">
        <v>1969</v>
      </c>
      <c r="D102" s="46" t="s">
        <v>2</v>
      </c>
      <c r="E102" s="54">
        <v>60</v>
      </c>
      <c r="F102" s="155"/>
      <c r="G102" s="61"/>
      <c r="H102" s="61"/>
      <c r="I102" s="61"/>
      <c r="J102" s="61"/>
      <c r="K102" s="61"/>
      <c r="L102" s="61"/>
      <c r="M102" s="155">
        <f>E102+F102+G102+H102+I102+J102+K102+L102</f>
        <v>60</v>
      </c>
      <c r="N102" s="52"/>
    </row>
    <row r="103" spans="1:14" ht="15">
      <c r="A103" s="5">
        <v>2</v>
      </c>
      <c r="B103" s="45" t="s">
        <v>329</v>
      </c>
      <c r="C103" s="46">
        <v>1966</v>
      </c>
      <c r="D103" s="46" t="s">
        <v>158</v>
      </c>
      <c r="E103" s="54"/>
      <c r="F103" s="155" t="s">
        <v>349</v>
      </c>
      <c r="G103" s="61"/>
      <c r="H103" s="61"/>
      <c r="I103" s="61"/>
      <c r="J103" s="61"/>
      <c r="K103" s="61"/>
      <c r="L103" s="61"/>
      <c r="M103" s="155">
        <f>E103+F103+G103+H103+I103+J103+K103+L103</f>
        <v>60</v>
      </c>
      <c r="N103" s="52"/>
    </row>
    <row r="104" spans="5:8" ht="15">
      <c r="E104" s="3"/>
      <c r="H104" s="3"/>
    </row>
    <row r="105" spans="1:79" ht="15">
      <c r="A105" s="219" t="s">
        <v>73</v>
      </c>
      <c r="B105" s="220"/>
      <c r="C105" s="220"/>
      <c r="D105" s="3"/>
      <c r="E105" s="2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</row>
    <row r="106" spans="1:14" ht="75">
      <c r="A106" s="146" t="s">
        <v>21</v>
      </c>
      <c r="B106" s="146" t="s">
        <v>7</v>
      </c>
      <c r="C106" s="146" t="s">
        <v>8</v>
      </c>
      <c r="D106" s="146" t="s">
        <v>13</v>
      </c>
      <c r="E106" s="13" t="s">
        <v>220</v>
      </c>
      <c r="F106" s="13" t="s">
        <v>222</v>
      </c>
      <c r="G106" s="13" t="s">
        <v>224</v>
      </c>
      <c r="H106" s="13" t="s">
        <v>226</v>
      </c>
      <c r="I106" s="13" t="s">
        <v>227</v>
      </c>
      <c r="J106" s="13" t="s">
        <v>228</v>
      </c>
      <c r="K106" s="13" t="s">
        <v>230</v>
      </c>
      <c r="L106" s="13" t="s">
        <v>231</v>
      </c>
      <c r="M106" s="148" t="s">
        <v>235</v>
      </c>
      <c r="N106" s="149" t="s">
        <v>216</v>
      </c>
    </row>
    <row r="107" spans="1:14" ht="15">
      <c r="A107" s="5">
        <v>1</v>
      </c>
      <c r="B107" s="45" t="s">
        <v>95</v>
      </c>
      <c r="C107" s="46">
        <v>1961</v>
      </c>
      <c r="D107" s="46" t="s">
        <v>2</v>
      </c>
      <c r="E107" s="54">
        <v>60</v>
      </c>
      <c r="F107" s="155"/>
      <c r="G107" s="61"/>
      <c r="H107" s="61"/>
      <c r="I107" s="61"/>
      <c r="J107" s="61"/>
      <c r="K107" s="61"/>
      <c r="L107" s="61"/>
      <c r="M107" s="155">
        <f>E107+F107+G107+H107+I107+J107+K107+L107</f>
        <v>60</v>
      </c>
      <c r="N107" s="52"/>
    </row>
    <row r="108" spans="2:8" ht="15">
      <c r="B108" s="3"/>
      <c r="C108" s="3"/>
      <c r="D108" s="3"/>
      <c r="E108" s="3"/>
      <c r="H108" s="3"/>
    </row>
    <row r="109" spans="5:8" ht="15">
      <c r="E109" s="3"/>
      <c r="H109" s="3"/>
    </row>
    <row r="110" spans="5:8" ht="15">
      <c r="E110" s="3"/>
      <c r="H110" s="3"/>
    </row>
  </sheetData>
  <sheetProtection/>
  <mergeCells count="15">
    <mergeCell ref="B2:E2"/>
    <mergeCell ref="B3:E3"/>
    <mergeCell ref="A8:C8"/>
    <mergeCell ref="A12:C12"/>
    <mergeCell ref="A23:C23"/>
    <mergeCell ref="A38:C38"/>
    <mergeCell ref="A48:C48"/>
    <mergeCell ref="A58:C58"/>
    <mergeCell ref="A94:C94"/>
    <mergeCell ref="A100:C100"/>
    <mergeCell ref="A105:C105"/>
    <mergeCell ref="A66:C66"/>
    <mergeCell ref="A73:C73"/>
    <mergeCell ref="A78:C78"/>
    <mergeCell ref="A83:C83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85"/>
  <sheetViews>
    <sheetView tabSelected="1" workbookViewId="0" topLeftCell="A64">
      <pane xSplit="4" topLeftCell="E1" activePane="topRight" state="frozen"/>
      <selection pane="topLeft" activeCell="A1" sqref="A1"/>
      <selection pane="topRight" activeCell="G21" sqref="G21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5.7109375" style="8" customWidth="1"/>
    <col min="6" max="6" width="12.28125" style="3" customWidth="1"/>
    <col min="7" max="8" width="13.140625" style="3" customWidth="1"/>
    <col min="9" max="9" width="14.421875" style="8" customWidth="1"/>
    <col min="10" max="10" width="11.28125" style="3" customWidth="1"/>
    <col min="11" max="11" width="12.140625" style="3" customWidth="1"/>
    <col min="12" max="12" width="17.57421875" style="8" customWidth="1"/>
    <col min="13" max="13" width="18.28125" style="3" customWidth="1"/>
    <col min="14" max="16384" width="9.140625" style="3" customWidth="1"/>
  </cols>
  <sheetData>
    <row r="2" spans="2:12" ht="20.25" customHeight="1">
      <c r="B2" s="244" t="s">
        <v>218</v>
      </c>
      <c r="C2" s="244"/>
      <c r="D2" s="244"/>
      <c r="E2" s="244"/>
      <c r="F2" s="244"/>
      <c r="G2" s="244"/>
      <c r="H2" s="153"/>
      <c r="I2" s="3"/>
      <c r="L2" s="3"/>
    </row>
    <row r="3" spans="2:12" ht="20.25">
      <c r="B3" s="244" t="s">
        <v>238</v>
      </c>
      <c r="C3" s="244"/>
      <c r="D3" s="244"/>
      <c r="E3" s="244"/>
      <c r="F3" s="244"/>
      <c r="G3" s="244"/>
      <c r="H3" s="153"/>
      <c r="I3" s="3"/>
      <c r="L3" s="3"/>
    </row>
    <row r="4" spans="1:12" ht="15">
      <c r="A4" s="139"/>
      <c r="B4" s="140"/>
      <c r="C4" s="140"/>
      <c r="D4" s="140"/>
      <c r="E4" s="141" t="s">
        <v>219</v>
      </c>
      <c r="F4" s="141"/>
      <c r="G4" s="141"/>
      <c r="H4" s="141"/>
      <c r="I4" s="141"/>
      <c r="J4" s="141"/>
      <c r="K4" s="141"/>
      <c r="L4" s="141"/>
    </row>
    <row r="5" spans="1:13" ht="15">
      <c r="A5" s="23"/>
      <c r="B5" s="10"/>
      <c r="C5" s="10"/>
      <c r="D5" s="10"/>
      <c r="E5" s="141" t="s">
        <v>236</v>
      </c>
      <c r="F5" s="142"/>
      <c r="G5" s="142"/>
      <c r="H5" s="142"/>
      <c r="I5" s="142"/>
      <c r="J5" s="142"/>
      <c r="K5" s="4"/>
      <c r="L5" s="4"/>
      <c r="M5" s="4"/>
    </row>
    <row r="6" spans="1:13" ht="15.75" thickBot="1">
      <c r="A6" s="139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</row>
    <row r="8" spans="1:13" ht="90">
      <c r="A8" s="146" t="s">
        <v>21</v>
      </c>
      <c r="B8" s="146" t="s">
        <v>7</v>
      </c>
      <c r="C8" s="146" t="s">
        <v>8</v>
      </c>
      <c r="D8" s="146" t="s">
        <v>13</v>
      </c>
      <c r="E8" s="147" t="s">
        <v>221</v>
      </c>
      <c r="F8" s="147" t="s">
        <v>223</v>
      </c>
      <c r="G8" s="147" t="s">
        <v>225</v>
      </c>
      <c r="H8" s="147" t="s">
        <v>229</v>
      </c>
      <c r="I8" s="147" t="s">
        <v>232</v>
      </c>
      <c r="J8" s="147" t="s">
        <v>233</v>
      </c>
      <c r="K8" s="147" t="s">
        <v>234</v>
      </c>
      <c r="L8" s="147" t="s">
        <v>215</v>
      </c>
      <c r="M8" s="146" t="s">
        <v>217</v>
      </c>
    </row>
    <row r="9" spans="1:13" ht="15">
      <c r="A9" s="192">
        <v>1</v>
      </c>
      <c r="B9" s="175" t="s">
        <v>255</v>
      </c>
      <c r="C9" s="192">
        <v>2000</v>
      </c>
      <c r="D9" s="209" t="s">
        <v>256</v>
      </c>
      <c r="E9" s="211">
        <v>60</v>
      </c>
      <c r="F9" s="212"/>
      <c r="G9" s="212"/>
      <c r="H9" s="213"/>
      <c r="I9" s="212"/>
      <c r="J9" s="212"/>
      <c r="K9" s="212"/>
      <c r="L9" s="212">
        <f aca="true" t="shared" si="0" ref="L9:L14">E9+F9+G9+H9+I9+J9+K9</f>
        <v>60</v>
      </c>
      <c r="M9" s="212"/>
    </row>
    <row r="10" spans="1:13" ht="15">
      <c r="A10" s="192">
        <v>2</v>
      </c>
      <c r="B10" s="175" t="s">
        <v>257</v>
      </c>
      <c r="C10" s="192">
        <v>2000</v>
      </c>
      <c r="D10" s="209" t="s">
        <v>256</v>
      </c>
      <c r="E10" s="211">
        <v>54</v>
      </c>
      <c r="F10" s="212"/>
      <c r="G10" s="212"/>
      <c r="H10" s="213"/>
      <c r="I10" s="212"/>
      <c r="J10" s="212"/>
      <c r="K10" s="212"/>
      <c r="L10" s="212">
        <f t="shared" si="0"/>
        <v>54</v>
      </c>
      <c r="M10" s="212"/>
    </row>
    <row r="11" spans="1:13" ht="15">
      <c r="A11" s="192">
        <v>3</v>
      </c>
      <c r="B11" s="175" t="s">
        <v>258</v>
      </c>
      <c r="C11" s="192">
        <v>2000</v>
      </c>
      <c r="D11" s="209" t="s">
        <v>259</v>
      </c>
      <c r="E11" s="211">
        <v>48</v>
      </c>
      <c r="F11" s="212"/>
      <c r="G11" s="212"/>
      <c r="H11" s="213"/>
      <c r="I11" s="212"/>
      <c r="J11" s="212"/>
      <c r="K11" s="212"/>
      <c r="L11" s="212">
        <f t="shared" si="0"/>
        <v>48</v>
      </c>
      <c r="M11" s="212"/>
    </row>
    <row r="12" spans="1:13" ht="15">
      <c r="A12" s="192">
        <v>4</v>
      </c>
      <c r="B12" s="175" t="s">
        <v>260</v>
      </c>
      <c r="C12" s="192">
        <v>1999</v>
      </c>
      <c r="D12" s="175" t="s">
        <v>158</v>
      </c>
      <c r="E12" s="211">
        <v>43</v>
      </c>
      <c r="F12" s="212"/>
      <c r="G12" s="212"/>
      <c r="H12" s="213"/>
      <c r="I12" s="212"/>
      <c r="J12" s="212"/>
      <c r="K12" s="212"/>
      <c r="L12" s="212">
        <f t="shared" si="0"/>
        <v>43</v>
      </c>
      <c r="M12" s="212"/>
    </row>
    <row r="13" spans="1:13" ht="15">
      <c r="A13" s="192">
        <v>5</v>
      </c>
      <c r="B13" s="175" t="s">
        <v>261</v>
      </c>
      <c r="C13" s="192">
        <v>2000</v>
      </c>
      <c r="D13" s="209" t="s">
        <v>256</v>
      </c>
      <c r="E13" s="211">
        <v>40</v>
      </c>
      <c r="F13" s="212"/>
      <c r="G13" s="212"/>
      <c r="H13" s="213"/>
      <c r="I13" s="212"/>
      <c r="J13" s="212"/>
      <c r="K13" s="212"/>
      <c r="L13" s="212">
        <f t="shared" si="0"/>
        <v>40</v>
      </c>
      <c r="M13" s="212"/>
    </row>
    <row r="14" spans="1:13" ht="15">
      <c r="A14" s="192">
        <v>6</v>
      </c>
      <c r="B14" s="175" t="s">
        <v>262</v>
      </c>
      <c r="C14" s="192">
        <v>1999</v>
      </c>
      <c r="D14" s="175" t="s">
        <v>158</v>
      </c>
      <c r="E14" s="211">
        <v>38</v>
      </c>
      <c r="F14" s="212"/>
      <c r="G14" s="212"/>
      <c r="H14" s="213"/>
      <c r="I14" s="212"/>
      <c r="J14" s="212"/>
      <c r="K14" s="212"/>
      <c r="L14" s="212">
        <f t="shared" si="0"/>
        <v>38</v>
      </c>
      <c r="M14" s="212"/>
    </row>
    <row r="15" spans="1:7" ht="13.5" thickBot="1">
      <c r="A15" s="91"/>
      <c r="B15" s="91"/>
      <c r="D15" s="91"/>
      <c r="E15" s="173"/>
      <c r="F15" s="174"/>
      <c r="G15" s="91"/>
    </row>
    <row r="16" spans="1:13" ht="15.75" thickBot="1">
      <c r="A16" s="4"/>
      <c r="B16" s="104" t="s">
        <v>341</v>
      </c>
      <c r="C16" s="105" t="s">
        <v>142</v>
      </c>
      <c r="D16" s="106" t="s">
        <v>126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ht="90">
      <c r="A17" s="146" t="s">
        <v>21</v>
      </c>
      <c r="B17" s="146" t="s">
        <v>7</v>
      </c>
      <c r="C17" s="146" t="s">
        <v>8</v>
      </c>
      <c r="D17" s="146" t="s">
        <v>13</v>
      </c>
      <c r="E17" s="147" t="s">
        <v>221</v>
      </c>
      <c r="F17" s="147" t="s">
        <v>223</v>
      </c>
      <c r="G17" s="147" t="s">
        <v>225</v>
      </c>
      <c r="H17" s="147" t="s">
        <v>229</v>
      </c>
      <c r="I17" s="147" t="s">
        <v>232</v>
      </c>
      <c r="J17" s="147" t="s">
        <v>233</v>
      </c>
      <c r="K17" s="147" t="s">
        <v>234</v>
      </c>
      <c r="L17" s="147" t="s">
        <v>215</v>
      </c>
      <c r="M17" s="146" t="s">
        <v>217</v>
      </c>
    </row>
    <row r="18" spans="1:13" ht="15">
      <c r="A18" s="192">
        <v>1</v>
      </c>
      <c r="B18" s="175" t="s">
        <v>352</v>
      </c>
      <c r="C18" s="192">
        <v>1998</v>
      </c>
      <c r="D18" s="209" t="s">
        <v>271</v>
      </c>
      <c r="E18" s="211">
        <v>60</v>
      </c>
      <c r="F18" s="212"/>
      <c r="G18" s="212"/>
      <c r="H18" s="213"/>
      <c r="I18" s="212"/>
      <c r="J18" s="212"/>
      <c r="K18" s="212"/>
      <c r="L18" s="212">
        <f>E18+F18+G18+H18+I18+J18+K18</f>
        <v>60</v>
      </c>
      <c r="M18" s="212"/>
    </row>
    <row r="19" spans="1:13" ht="15">
      <c r="A19" s="192">
        <v>2</v>
      </c>
      <c r="B19" s="175" t="s">
        <v>272</v>
      </c>
      <c r="C19" s="192">
        <v>1998</v>
      </c>
      <c r="D19" s="209" t="s">
        <v>259</v>
      </c>
      <c r="E19" s="210">
        <v>54</v>
      </c>
      <c r="F19" s="193"/>
      <c r="G19" s="192"/>
      <c r="H19" s="154"/>
      <c r="I19" s="175"/>
      <c r="J19" s="175"/>
      <c r="K19" s="175"/>
      <c r="L19" s="212">
        <f>E19+F19+G19+H19+I19+J19+K19</f>
        <v>54</v>
      </c>
      <c r="M19" s="175"/>
    </row>
    <row r="20" spans="1:13" ht="15">
      <c r="A20" s="192">
        <v>3</v>
      </c>
      <c r="B20" s="175" t="s">
        <v>273</v>
      </c>
      <c r="C20" s="192">
        <v>1998</v>
      </c>
      <c r="D20" s="209" t="s">
        <v>256</v>
      </c>
      <c r="E20" s="210">
        <v>48</v>
      </c>
      <c r="F20" s="193"/>
      <c r="G20" s="192"/>
      <c r="H20" s="154"/>
      <c r="I20" s="175"/>
      <c r="J20" s="175"/>
      <c r="K20" s="175"/>
      <c r="L20" s="212">
        <f>E20+F20+G20+H20+I20+J20+K20</f>
        <v>48</v>
      </c>
      <c r="M20" s="175"/>
    </row>
    <row r="21" spans="1:13" ht="15">
      <c r="A21" s="192">
        <v>4</v>
      </c>
      <c r="B21" s="175" t="s">
        <v>274</v>
      </c>
      <c r="C21" s="192">
        <v>1998</v>
      </c>
      <c r="D21" s="209" t="s">
        <v>256</v>
      </c>
      <c r="E21" s="210">
        <v>43</v>
      </c>
      <c r="F21" s="193"/>
      <c r="G21" s="192"/>
      <c r="H21" s="154"/>
      <c r="I21" s="175"/>
      <c r="J21" s="175"/>
      <c r="K21" s="175"/>
      <c r="L21" s="212">
        <f>E21+F21+G21+H21+I21+J21+K21</f>
        <v>43</v>
      </c>
      <c r="M21" s="175"/>
    </row>
    <row r="22" spans="1:13" ht="15">
      <c r="A22" s="192">
        <v>5</v>
      </c>
      <c r="B22" s="175" t="s">
        <v>275</v>
      </c>
      <c r="C22" s="192">
        <v>1998</v>
      </c>
      <c r="D22" s="209" t="s">
        <v>158</v>
      </c>
      <c r="E22" s="210">
        <v>40</v>
      </c>
      <c r="F22" s="193"/>
      <c r="G22" s="192"/>
      <c r="H22" s="154"/>
      <c r="I22" s="175"/>
      <c r="J22" s="175"/>
      <c r="K22" s="175"/>
      <c r="L22" s="212">
        <f>E22+F22+G22+H22+I22+J22+K22</f>
        <v>40</v>
      </c>
      <c r="M22" s="175"/>
    </row>
    <row r="23" spans="1:4" ht="13.5" thickBot="1">
      <c r="A23" s="203"/>
      <c r="B23" s="204"/>
      <c r="C23" s="203"/>
      <c r="D23" s="204"/>
    </row>
    <row r="24" spans="1:13" ht="15.75" thickBot="1">
      <c r="A24" s="4"/>
      <c r="B24" s="104" t="s">
        <v>127</v>
      </c>
      <c r="C24" s="105" t="s">
        <v>128</v>
      </c>
      <c r="D24" s="106" t="s">
        <v>342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90">
      <c r="A25" s="146" t="s">
        <v>21</v>
      </c>
      <c r="B25" s="146" t="s">
        <v>7</v>
      </c>
      <c r="C25" s="146" t="s">
        <v>8</v>
      </c>
      <c r="D25" s="146" t="s">
        <v>13</v>
      </c>
      <c r="E25" s="147" t="s">
        <v>221</v>
      </c>
      <c r="F25" s="147" t="s">
        <v>223</v>
      </c>
      <c r="G25" s="147" t="s">
        <v>225</v>
      </c>
      <c r="H25" s="147" t="s">
        <v>229</v>
      </c>
      <c r="I25" s="147" t="s">
        <v>232</v>
      </c>
      <c r="J25" s="147" t="s">
        <v>233</v>
      </c>
      <c r="K25" s="147" t="s">
        <v>234</v>
      </c>
      <c r="L25" s="147" t="s">
        <v>215</v>
      </c>
      <c r="M25" s="146" t="s">
        <v>217</v>
      </c>
    </row>
    <row r="26" spans="1:13" ht="15">
      <c r="A26" s="192">
        <v>1</v>
      </c>
      <c r="B26" s="175" t="s">
        <v>52</v>
      </c>
      <c r="C26" s="192">
        <v>1989</v>
      </c>
      <c r="D26" s="209" t="s">
        <v>2</v>
      </c>
      <c r="E26" s="211">
        <v>60</v>
      </c>
      <c r="F26" s="212"/>
      <c r="G26" s="212"/>
      <c r="H26" s="213"/>
      <c r="I26" s="212"/>
      <c r="J26" s="212"/>
      <c r="K26" s="212"/>
      <c r="L26" s="212">
        <f aca="true" t="shared" si="1" ref="L26:L31">E26+F26+G26+H26+I26+J26+K26</f>
        <v>60</v>
      </c>
      <c r="M26" s="212"/>
    </row>
    <row r="27" spans="1:13" ht="15">
      <c r="A27" s="192">
        <v>2</v>
      </c>
      <c r="B27" s="175" t="s">
        <v>281</v>
      </c>
      <c r="C27" s="192">
        <v>1992</v>
      </c>
      <c r="D27" s="209" t="s">
        <v>158</v>
      </c>
      <c r="E27" s="210">
        <v>54</v>
      </c>
      <c r="F27" s="193"/>
      <c r="G27" s="192"/>
      <c r="H27" s="154"/>
      <c r="I27" s="175"/>
      <c r="J27" s="175"/>
      <c r="K27" s="175"/>
      <c r="L27" s="212">
        <f t="shared" si="1"/>
        <v>54</v>
      </c>
      <c r="M27" s="175"/>
    </row>
    <row r="28" spans="1:13" ht="15">
      <c r="A28" s="192">
        <v>3</v>
      </c>
      <c r="B28" s="175" t="s">
        <v>53</v>
      </c>
      <c r="C28" s="192">
        <v>1991</v>
      </c>
      <c r="D28" s="209" t="s">
        <v>0</v>
      </c>
      <c r="E28" s="210">
        <v>48</v>
      </c>
      <c r="F28" s="193"/>
      <c r="G28" s="192"/>
      <c r="H28" s="154"/>
      <c r="I28" s="175"/>
      <c r="J28" s="175"/>
      <c r="K28" s="175"/>
      <c r="L28" s="212">
        <f t="shared" si="1"/>
        <v>48</v>
      </c>
      <c r="M28" s="175"/>
    </row>
    <row r="29" spans="1:13" ht="15">
      <c r="A29" s="192">
        <v>4</v>
      </c>
      <c r="B29" s="175" t="s">
        <v>282</v>
      </c>
      <c r="C29" s="192">
        <v>1996</v>
      </c>
      <c r="D29" s="209" t="s">
        <v>256</v>
      </c>
      <c r="E29" s="210">
        <v>43</v>
      </c>
      <c r="F29" s="193"/>
      <c r="G29" s="192"/>
      <c r="H29" s="154"/>
      <c r="I29" s="175"/>
      <c r="J29" s="175"/>
      <c r="K29" s="175"/>
      <c r="L29" s="212">
        <f t="shared" si="1"/>
        <v>43</v>
      </c>
      <c r="M29" s="175"/>
    </row>
    <row r="30" spans="1:13" ht="15">
      <c r="A30" s="192">
        <v>5</v>
      </c>
      <c r="B30" s="175" t="s">
        <v>283</v>
      </c>
      <c r="C30" s="192">
        <v>1996</v>
      </c>
      <c r="D30" s="209" t="s">
        <v>256</v>
      </c>
      <c r="E30" s="210">
        <v>40</v>
      </c>
      <c r="F30" s="193"/>
      <c r="G30" s="192"/>
      <c r="H30" s="154"/>
      <c r="I30" s="175"/>
      <c r="J30" s="175"/>
      <c r="K30" s="175"/>
      <c r="L30" s="212">
        <f t="shared" si="1"/>
        <v>40</v>
      </c>
      <c r="M30" s="175"/>
    </row>
    <row r="31" spans="1:13" ht="15">
      <c r="A31" s="192">
        <v>6</v>
      </c>
      <c r="B31" s="175" t="s">
        <v>284</v>
      </c>
      <c r="C31" s="192">
        <v>1996</v>
      </c>
      <c r="D31" s="209" t="s">
        <v>158</v>
      </c>
      <c r="E31" s="211">
        <v>38</v>
      </c>
      <c r="F31" s="212"/>
      <c r="G31" s="212"/>
      <c r="H31" s="213"/>
      <c r="I31" s="212"/>
      <c r="J31" s="212"/>
      <c r="K31" s="212"/>
      <c r="L31" s="212">
        <f t="shared" si="1"/>
        <v>38</v>
      </c>
      <c r="M31" s="212"/>
    </row>
    <row r="32" ht="13.5" thickBot="1"/>
    <row r="33" spans="1:13" ht="15.75" thickBot="1">
      <c r="A33" s="4"/>
      <c r="B33" s="104" t="s">
        <v>130</v>
      </c>
      <c r="C33" s="105" t="s">
        <v>343</v>
      </c>
      <c r="D33" s="106" t="s">
        <v>344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ht="90">
      <c r="A34" s="146" t="s">
        <v>21</v>
      </c>
      <c r="B34" s="146" t="s">
        <v>7</v>
      </c>
      <c r="C34" s="146" t="s">
        <v>8</v>
      </c>
      <c r="D34" s="146" t="s">
        <v>13</v>
      </c>
      <c r="E34" s="147" t="s">
        <v>221</v>
      </c>
      <c r="F34" s="147" t="s">
        <v>223</v>
      </c>
      <c r="G34" s="147" t="s">
        <v>225</v>
      </c>
      <c r="H34" s="147" t="s">
        <v>229</v>
      </c>
      <c r="I34" s="147" t="s">
        <v>232</v>
      </c>
      <c r="J34" s="147" t="s">
        <v>233</v>
      </c>
      <c r="K34" s="147" t="s">
        <v>234</v>
      </c>
      <c r="L34" s="147" t="s">
        <v>215</v>
      </c>
      <c r="M34" s="146" t="s">
        <v>217</v>
      </c>
    </row>
    <row r="35" spans="1:13" ht="15">
      <c r="A35" s="192">
        <v>1</v>
      </c>
      <c r="B35" s="175" t="s">
        <v>3</v>
      </c>
      <c r="C35" s="192">
        <v>1980</v>
      </c>
      <c r="D35" s="209" t="s">
        <v>2</v>
      </c>
      <c r="E35" s="211">
        <v>60</v>
      </c>
      <c r="F35" s="212"/>
      <c r="G35" s="212"/>
      <c r="H35" s="213"/>
      <c r="I35" s="212"/>
      <c r="J35" s="212"/>
      <c r="K35" s="212"/>
      <c r="L35" s="212">
        <f>E35+F35+G35+H35+I35+J35+K35</f>
        <v>60</v>
      </c>
      <c r="M35" s="212"/>
    </row>
    <row r="36" spans="1:13" ht="15">
      <c r="A36" s="192">
        <v>3</v>
      </c>
      <c r="B36" s="175" t="s">
        <v>289</v>
      </c>
      <c r="C36" s="192">
        <v>1976</v>
      </c>
      <c r="D36" s="209" t="s">
        <v>0</v>
      </c>
      <c r="E36" s="211">
        <v>54</v>
      </c>
      <c r="F36" s="212"/>
      <c r="G36" s="212"/>
      <c r="H36" s="213"/>
      <c r="I36" s="212"/>
      <c r="J36" s="212"/>
      <c r="K36" s="212"/>
      <c r="L36" s="212">
        <f>E36+F36+G36+H36+I36+J36+K36</f>
        <v>54</v>
      </c>
      <c r="M36" s="212"/>
    </row>
    <row r="37" spans="1:13" ht="15">
      <c r="A37" s="192">
        <v>2</v>
      </c>
      <c r="B37" s="175" t="s">
        <v>27</v>
      </c>
      <c r="C37" s="192">
        <v>1982</v>
      </c>
      <c r="D37" s="209" t="s">
        <v>0</v>
      </c>
      <c r="E37" s="211">
        <v>48</v>
      </c>
      <c r="F37" s="212"/>
      <c r="G37" s="212"/>
      <c r="H37" s="213"/>
      <c r="I37" s="212"/>
      <c r="J37" s="212"/>
      <c r="K37" s="212"/>
      <c r="L37" s="212">
        <f>E37+F37+G37+H37+I37+J37+K37</f>
        <v>48</v>
      </c>
      <c r="M37" s="212"/>
    </row>
    <row r="38" ht="12.75"/>
    <row r="39" ht="13.5" thickBot="1"/>
    <row r="40" spans="1:13" ht="15.75" thickBot="1">
      <c r="A40" s="4"/>
      <c r="B40" s="104" t="s">
        <v>203</v>
      </c>
      <c r="C40" s="105" t="s">
        <v>345</v>
      </c>
      <c r="D40" s="106" t="s">
        <v>346</v>
      </c>
      <c r="E40" s="4"/>
      <c r="F40" s="4"/>
      <c r="G40" s="4"/>
      <c r="H40" s="4"/>
      <c r="I40" s="4"/>
      <c r="J40" s="4"/>
      <c r="K40" s="4"/>
      <c r="L40" s="4"/>
      <c r="M40" s="4"/>
    </row>
    <row r="41" spans="1:13" ht="90">
      <c r="A41" s="146" t="s">
        <v>21</v>
      </c>
      <c r="B41" s="146" t="s">
        <v>7</v>
      </c>
      <c r="C41" s="146" t="s">
        <v>8</v>
      </c>
      <c r="D41" s="146" t="s">
        <v>13</v>
      </c>
      <c r="E41" s="147" t="s">
        <v>221</v>
      </c>
      <c r="F41" s="147" t="s">
        <v>223</v>
      </c>
      <c r="G41" s="147" t="s">
        <v>225</v>
      </c>
      <c r="H41" s="147" t="s">
        <v>229</v>
      </c>
      <c r="I41" s="147" t="s">
        <v>232</v>
      </c>
      <c r="J41" s="147" t="s">
        <v>233</v>
      </c>
      <c r="K41" s="147" t="s">
        <v>234</v>
      </c>
      <c r="L41" s="147" t="s">
        <v>215</v>
      </c>
      <c r="M41" s="146" t="s">
        <v>217</v>
      </c>
    </row>
    <row r="42" spans="1:13" ht="15">
      <c r="A42" s="192">
        <v>1</v>
      </c>
      <c r="B42" s="175" t="s">
        <v>157</v>
      </c>
      <c r="C42" s="192">
        <v>1965</v>
      </c>
      <c r="D42" s="209" t="s">
        <v>158</v>
      </c>
      <c r="E42" s="211">
        <v>60</v>
      </c>
      <c r="F42" s="212"/>
      <c r="G42" s="212"/>
      <c r="H42" s="213"/>
      <c r="I42" s="212"/>
      <c r="J42" s="212"/>
      <c r="K42" s="212"/>
      <c r="L42" s="212">
        <f>E42+F42+G42+H42+I42+J42+K42</f>
        <v>60</v>
      </c>
      <c r="M42" s="212"/>
    </row>
    <row r="43" spans="1:13" ht="15">
      <c r="A43" s="192">
        <v>2</v>
      </c>
      <c r="B43" s="175" t="s">
        <v>4</v>
      </c>
      <c r="C43" s="192">
        <v>1974</v>
      </c>
      <c r="D43" s="209" t="s">
        <v>0</v>
      </c>
      <c r="E43" s="211">
        <v>54</v>
      </c>
      <c r="F43" s="212"/>
      <c r="G43" s="212"/>
      <c r="H43" s="213"/>
      <c r="I43" s="212"/>
      <c r="J43" s="212"/>
      <c r="K43" s="212"/>
      <c r="L43" s="212">
        <f>E43+F43+G43+H43+I43+J43+K43</f>
        <v>54</v>
      </c>
      <c r="M43" s="212"/>
    </row>
    <row r="44" spans="1:13" ht="15">
      <c r="A44" s="192">
        <v>3</v>
      </c>
      <c r="B44" s="175" t="s">
        <v>293</v>
      </c>
      <c r="C44" s="192">
        <v>1969</v>
      </c>
      <c r="D44" s="209" t="s">
        <v>271</v>
      </c>
      <c r="E44" s="211">
        <v>48</v>
      </c>
      <c r="F44" s="212"/>
      <c r="G44" s="212"/>
      <c r="H44" s="213"/>
      <c r="I44" s="212"/>
      <c r="J44" s="212"/>
      <c r="K44" s="212"/>
      <c r="L44" s="212">
        <f>E44+F44+G44+H44+I44+J44+K44</f>
        <v>48</v>
      </c>
      <c r="M44" s="212"/>
    </row>
    <row r="45" spans="1:13" ht="15">
      <c r="A45" s="192">
        <v>4</v>
      </c>
      <c r="B45" s="175" t="s">
        <v>294</v>
      </c>
      <c r="C45" s="192">
        <v>1973</v>
      </c>
      <c r="D45" s="209" t="s">
        <v>0</v>
      </c>
      <c r="E45" s="211">
        <v>43</v>
      </c>
      <c r="F45" s="212"/>
      <c r="G45" s="212"/>
      <c r="H45" s="213"/>
      <c r="I45" s="212"/>
      <c r="J45" s="212"/>
      <c r="K45" s="212"/>
      <c r="L45" s="212">
        <f>E45+F45+G45+H45+I45+J45+K45</f>
        <v>43</v>
      </c>
      <c r="M45" s="212"/>
    </row>
    <row r="46" spans="1:13" ht="15">
      <c r="A46" s="192">
        <v>5</v>
      </c>
      <c r="B46" s="175" t="s">
        <v>326</v>
      </c>
      <c r="C46" s="192">
        <v>1973</v>
      </c>
      <c r="D46" s="209" t="s">
        <v>0</v>
      </c>
      <c r="E46" s="211">
        <v>40</v>
      </c>
      <c r="F46" s="212"/>
      <c r="G46" s="212"/>
      <c r="H46" s="213"/>
      <c r="I46" s="212"/>
      <c r="J46" s="212"/>
      <c r="K46" s="212"/>
      <c r="L46" s="212">
        <f>E46+F46+G46+H46+I46+J46+K46</f>
        <v>40</v>
      </c>
      <c r="M46" s="212"/>
    </row>
    <row r="47" spans="1:7" ht="15.75" thickBot="1">
      <c r="A47" s="203"/>
      <c r="B47" s="204"/>
      <c r="C47" s="203"/>
      <c r="D47" s="204"/>
      <c r="E47" s="203"/>
      <c r="F47" s="206"/>
      <c r="G47" s="203"/>
    </row>
    <row r="48" spans="1:13" ht="15.75" thickBot="1">
      <c r="A48" s="4"/>
      <c r="B48" s="104" t="s">
        <v>204</v>
      </c>
      <c r="C48" s="105" t="s">
        <v>137</v>
      </c>
      <c r="D48" s="106" t="s">
        <v>347</v>
      </c>
      <c r="E48" s="4"/>
      <c r="F48" s="4"/>
      <c r="G48" s="4"/>
      <c r="H48" s="4"/>
      <c r="I48" s="4"/>
      <c r="J48" s="4"/>
      <c r="K48" s="4"/>
      <c r="L48" s="4"/>
      <c r="M48" s="4"/>
    </row>
    <row r="49" spans="1:13" ht="90">
      <c r="A49" s="146" t="s">
        <v>21</v>
      </c>
      <c r="B49" s="146" t="s">
        <v>7</v>
      </c>
      <c r="C49" s="146" t="s">
        <v>8</v>
      </c>
      <c r="D49" s="146" t="s">
        <v>13</v>
      </c>
      <c r="E49" s="147" t="s">
        <v>221</v>
      </c>
      <c r="F49" s="147" t="s">
        <v>223</v>
      </c>
      <c r="G49" s="147" t="s">
        <v>225</v>
      </c>
      <c r="H49" s="147" t="s">
        <v>229</v>
      </c>
      <c r="I49" s="147" t="s">
        <v>232</v>
      </c>
      <c r="J49" s="147" t="s">
        <v>233</v>
      </c>
      <c r="K49" s="147" t="s">
        <v>234</v>
      </c>
      <c r="L49" s="147" t="s">
        <v>215</v>
      </c>
      <c r="M49" s="146" t="s">
        <v>217</v>
      </c>
    </row>
    <row r="50" spans="1:13" ht="15">
      <c r="A50" s="192">
        <v>1</v>
      </c>
      <c r="B50" s="175" t="s">
        <v>300</v>
      </c>
      <c r="C50" s="192">
        <v>1955</v>
      </c>
      <c r="D50" s="209" t="s">
        <v>158</v>
      </c>
      <c r="E50" s="211">
        <v>60</v>
      </c>
      <c r="F50" s="212"/>
      <c r="G50" s="212"/>
      <c r="H50" s="213"/>
      <c r="I50" s="212"/>
      <c r="J50" s="212"/>
      <c r="K50" s="212"/>
      <c r="L50" s="212">
        <f>E50+F50+G50+H50+I50+J50+K50</f>
        <v>60</v>
      </c>
      <c r="M50" s="212"/>
    </row>
    <row r="51" spans="1:13" ht="15">
      <c r="A51" s="192">
        <v>2</v>
      </c>
      <c r="B51" s="175" t="s">
        <v>22</v>
      </c>
      <c r="C51" s="192">
        <v>1963</v>
      </c>
      <c r="D51" s="209" t="s">
        <v>2</v>
      </c>
      <c r="E51" s="211">
        <v>54</v>
      </c>
      <c r="F51" s="212"/>
      <c r="G51" s="212"/>
      <c r="H51" s="213"/>
      <c r="I51" s="212"/>
      <c r="J51" s="212"/>
      <c r="K51" s="212"/>
      <c r="L51" s="212">
        <f>E51+F51+G51+H51+I51+J51+K51</f>
        <v>54</v>
      </c>
      <c r="M51" s="212"/>
    </row>
    <row r="52" spans="1:13" ht="15">
      <c r="A52" s="192">
        <v>3</v>
      </c>
      <c r="B52" s="175" t="s">
        <v>301</v>
      </c>
      <c r="C52" s="192">
        <v>1955</v>
      </c>
      <c r="D52" s="209" t="s">
        <v>2</v>
      </c>
      <c r="E52" s="211">
        <v>48</v>
      </c>
      <c r="F52" s="212"/>
      <c r="G52" s="212"/>
      <c r="H52" s="213"/>
      <c r="I52" s="212"/>
      <c r="J52" s="212"/>
      <c r="K52" s="212"/>
      <c r="L52" s="212">
        <f>E52+F52+G52+H52+I52+J52+K52</f>
        <v>48</v>
      </c>
      <c r="M52" s="212"/>
    </row>
    <row r="53" spans="1:13" ht="15">
      <c r="A53" s="192">
        <v>4</v>
      </c>
      <c r="B53" s="175" t="s">
        <v>302</v>
      </c>
      <c r="C53" s="192">
        <v>1956</v>
      </c>
      <c r="D53" s="209" t="s">
        <v>158</v>
      </c>
      <c r="E53" s="211">
        <v>43</v>
      </c>
      <c r="F53" s="212"/>
      <c r="G53" s="212"/>
      <c r="H53" s="213"/>
      <c r="I53" s="212"/>
      <c r="J53" s="212"/>
      <c r="K53" s="212"/>
      <c r="L53" s="212">
        <f>E53+F53+G53+H53+I53+J53+K53</f>
        <v>43</v>
      </c>
      <c r="M53" s="212"/>
    </row>
    <row r="54" spans="1:7" ht="15.75" thickBot="1">
      <c r="A54" s="203"/>
      <c r="B54" s="204"/>
      <c r="C54" s="203"/>
      <c r="D54" s="204"/>
      <c r="E54" s="203"/>
      <c r="F54" s="206"/>
      <c r="G54" s="203"/>
    </row>
    <row r="55" spans="1:13" ht="15.75" thickBot="1">
      <c r="A55" s="4"/>
      <c r="B55" s="104" t="s">
        <v>205</v>
      </c>
      <c r="C55" s="105" t="s">
        <v>348</v>
      </c>
      <c r="D55" s="106" t="s">
        <v>139</v>
      </c>
      <c r="E55" s="4"/>
      <c r="F55" s="4"/>
      <c r="G55" s="4"/>
      <c r="H55" s="4"/>
      <c r="I55" s="4"/>
      <c r="J55" s="4"/>
      <c r="K55" s="4"/>
      <c r="L55" s="4"/>
      <c r="M55" s="4"/>
    </row>
    <row r="56" spans="1:13" ht="90">
      <c r="A56" s="146" t="s">
        <v>21</v>
      </c>
      <c r="B56" s="146" t="s">
        <v>7</v>
      </c>
      <c r="C56" s="146" t="s">
        <v>8</v>
      </c>
      <c r="D56" s="146" t="s">
        <v>13</v>
      </c>
      <c r="E56" s="147" t="s">
        <v>221</v>
      </c>
      <c r="F56" s="147" t="s">
        <v>223</v>
      </c>
      <c r="G56" s="147" t="s">
        <v>225</v>
      </c>
      <c r="H56" s="147" t="s">
        <v>229</v>
      </c>
      <c r="I56" s="147" t="s">
        <v>232</v>
      </c>
      <c r="J56" s="147" t="s">
        <v>233</v>
      </c>
      <c r="K56" s="147" t="s">
        <v>234</v>
      </c>
      <c r="L56" s="147" t="s">
        <v>215</v>
      </c>
      <c r="M56" s="146" t="s">
        <v>217</v>
      </c>
    </row>
    <row r="57" spans="1:13" ht="15">
      <c r="A57" s="192">
        <v>1</v>
      </c>
      <c r="B57" s="175" t="s">
        <v>306</v>
      </c>
      <c r="C57" s="192">
        <v>1953</v>
      </c>
      <c r="D57" s="209" t="s">
        <v>1</v>
      </c>
      <c r="E57" s="211">
        <v>60</v>
      </c>
      <c r="F57" s="212"/>
      <c r="G57" s="212"/>
      <c r="H57" s="213"/>
      <c r="I57" s="212"/>
      <c r="J57" s="212"/>
      <c r="K57" s="212"/>
      <c r="L57" s="212">
        <f>E57+F57+G57+H57+I57+J57+K57</f>
        <v>60</v>
      </c>
      <c r="M57" s="212"/>
    </row>
    <row r="58" spans="1:13" ht="15">
      <c r="A58" s="192">
        <v>2</v>
      </c>
      <c r="B58" s="175" t="s">
        <v>334</v>
      </c>
      <c r="C58" s="192">
        <v>1946</v>
      </c>
      <c r="D58" s="209" t="s">
        <v>271</v>
      </c>
      <c r="E58" s="211">
        <v>54</v>
      </c>
      <c r="F58" s="212"/>
      <c r="G58" s="212"/>
      <c r="H58" s="213"/>
      <c r="I58" s="212"/>
      <c r="J58" s="212"/>
      <c r="K58" s="212"/>
      <c r="L58" s="212">
        <f>E58+F58+G58+H58+I58+J58+K58</f>
        <v>54</v>
      </c>
      <c r="M58" s="212"/>
    </row>
    <row r="59" spans="1:7" ht="15">
      <c r="A59" s="203"/>
      <c r="B59" s="207"/>
      <c r="C59" s="208"/>
      <c r="D59" s="207"/>
      <c r="E59" s="203"/>
      <c r="F59" s="205"/>
      <c r="G59" s="203"/>
    </row>
    <row r="60" spans="1:13" ht="15.75" thickBot="1">
      <c r="A60" s="139"/>
      <c r="B60" s="131" t="s">
        <v>209</v>
      </c>
      <c r="C60" s="12"/>
      <c r="D60" s="12"/>
      <c r="E60" s="4"/>
      <c r="F60" s="4"/>
      <c r="G60" s="4"/>
      <c r="H60" s="4"/>
      <c r="I60" s="4"/>
      <c r="J60" s="4"/>
      <c r="K60" s="4"/>
      <c r="L60" s="4"/>
      <c r="M60" s="4"/>
    </row>
    <row r="61" spans="1:13" ht="15.75" thickBot="1">
      <c r="A61" s="4"/>
      <c r="B61" s="104" t="s">
        <v>122</v>
      </c>
      <c r="C61" s="105" t="s">
        <v>123</v>
      </c>
      <c r="D61" s="106" t="s">
        <v>124</v>
      </c>
      <c r="E61" s="4"/>
      <c r="F61" s="4"/>
      <c r="G61" s="4"/>
      <c r="H61" s="4"/>
      <c r="I61" s="4"/>
      <c r="J61" s="4"/>
      <c r="K61" s="4"/>
      <c r="L61" s="4"/>
      <c r="M61" s="4"/>
    </row>
    <row r="62" spans="1:13" ht="90">
      <c r="A62" s="146" t="s">
        <v>21</v>
      </c>
      <c r="B62" s="146" t="s">
        <v>7</v>
      </c>
      <c r="C62" s="146" t="s">
        <v>8</v>
      </c>
      <c r="D62" s="146" t="s">
        <v>13</v>
      </c>
      <c r="E62" s="147" t="s">
        <v>221</v>
      </c>
      <c r="F62" s="147" t="s">
        <v>223</v>
      </c>
      <c r="G62" s="147" t="s">
        <v>225</v>
      </c>
      <c r="H62" s="147" t="s">
        <v>229</v>
      </c>
      <c r="I62" s="147" t="s">
        <v>232</v>
      </c>
      <c r="J62" s="147" t="s">
        <v>233</v>
      </c>
      <c r="K62" s="147" t="s">
        <v>234</v>
      </c>
      <c r="L62" s="147" t="s">
        <v>215</v>
      </c>
      <c r="M62" s="146" t="s">
        <v>217</v>
      </c>
    </row>
    <row r="63" spans="1:13" ht="15">
      <c r="A63" s="192">
        <v>1</v>
      </c>
      <c r="B63" s="175" t="s">
        <v>267</v>
      </c>
      <c r="C63" s="192">
        <v>1999</v>
      </c>
      <c r="D63" s="209" t="s">
        <v>256</v>
      </c>
      <c r="E63" s="211">
        <v>60</v>
      </c>
      <c r="F63" s="212"/>
      <c r="G63" s="212"/>
      <c r="H63" s="213"/>
      <c r="I63" s="212"/>
      <c r="J63" s="212"/>
      <c r="K63" s="212"/>
      <c r="L63" s="212">
        <f>E63+F63+G63+H63+I63+J63+K63</f>
        <v>60</v>
      </c>
      <c r="M63" s="212"/>
    </row>
    <row r="64" spans="1:13" ht="15">
      <c r="A64" s="192">
        <v>2</v>
      </c>
      <c r="B64" s="175" t="s">
        <v>268</v>
      </c>
      <c r="C64" s="192">
        <v>2000</v>
      </c>
      <c r="D64" s="209" t="s">
        <v>158</v>
      </c>
      <c r="E64" s="211">
        <v>54</v>
      </c>
      <c r="F64" s="212"/>
      <c r="G64" s="212"/>
      <c r="H64" s="213"/>
      <c r="I64" s="212"/>
      <c r="J64" s="212"/>
      <c r="K64" s="212"/>
      <c r="L64" s="212">
        <f>E64+F64+G64+H64+I64+J64+K64</f>
        <v>54</v>
      </c>
      <c r="M64" s="212"/>
    </row>
    <row r="65" spans="2:6" ht="13.5" thickBot="1">
      <c r="B65" s="91"/>
      <c r="F65" s="174"/>
    </row>
    <row r="66" spans="1:13" ht="15.75" thickBot="1">
      <c r="A66" s="4"/>
      <c r="B66" s="104" t="s">
        <v>341</v>
      </c>
      <c r="C66" s="105" t="s">
        <v>142</v>
      </c>
      <c r="D66" s="106" t="s">
        <v>126</v>
      </c>
      <c r="E66" s="4"/>
      <c r="F66" s="4"/>
      <c r="G66" s="4"/>
      <c r="H66" s="4"/>
      <c r="I66" s="4"/>
      <c r="J66" s="4"/>
      <c r="K66" s="4"/>
      <c r="L66" s="4"/>
      <c r="M66" s="4"/>
    </row>
    <row r="67" spans="1:13" ht="90">
      <c r="A67" s="146" t="s">
        <v>21</v>
      </c>
      <c r="B67" s="146" t="s">
        <v>7</v>
      </c>
      <c r="C67" s="146" t="s">
        <v>8</v>
      </c>
      <c r="D67" s="146" t="s">
        <v>13</v>
      </c>
      <c r="E67" s="147" t="s">
        <v>221</v>
      </c>
      <c r="F67" s="147" t="s">
        <v>223</v>
      </c>
      <c r="G67" s="147" t="s">
        <v>225</v>
      </c>
      <c r="H67" s="147" t="s">
        <v>229</v>
      </c>
      <c r="I67" s="147" t="s">
        <v>232</v>
      </c>
      <c r="J67" s="147" t="s">
        <v>233</v>
      </c>
      <c r="K67" s="147" t="s">
        <v>234</v>
      </c>
      <c r="L67" s="147" t="s">
        <v>215</v>
      </c>
      <c r="M67" s="146" t="s">
        <v>217</v>
      </c>
    </row>
    <row r="68" spans="1:13" ht="15">
      <c r="A68" s="192">
        <v>1</v>
      </c>
      <c r="B68" s="175" t="s">
        <v>195</v>
      </c>
      <c r="C68" s="192">
        <v>1997</v>
      </c>
      <c r="D68" s="209" t="s">
        <v>0</v>
      </c>
      <c r="E68" s="211">
        <v>60</v>
      </c>
      <c r="F68" s="212"/>
      <c r="G68" s="212"/>
      <c r="H68" s="213"/>
      <c r="I68" s="212"/>
      <c r="J68" s="212"/>
      <c r="K68" s="212"/>
      <c r="L68" s="212">
        <f>E68+F68+G68+H68+I68+J68+K68</f>
        <v>60</v>
      </c>
      <c r="M68" s="212"/>
    </row>
    <row r="69" spans="1:13" ht="15">
      <c r="A69" s="192">
        <v>2</v>
      </c>
      <c r="B69" s="175" t="s">
        <v>277</v>
      </c>
      <c r="C69" s="192">
        <v>1998</v>
      </c>
      <c r="D69" s="209" t="s">
        <v>256</v>
      </c>
      <c r="E69" s="211">
        <v>54</v>
      </c>
      <c r="F69" s="212"/>
      <c r="G69" s="212"/>
      <c r="H69" s="213"/>
      <c r="I69" s="212"/>
      <c r="J69" s="212"/>
      <c r="K69" s="212"/>
      <c r="L69" s="212">
        <f>E69+F69+G69+H69+I69+J69+K69</f>
        <v>54</v>
      </c>
      <c r="M69" s="212"/>
    </row>
    <row r="70" ht="13.5" thickBot="1"/>
    <row r="71" spans="1:13" ht="15.75" thickBot="1">
      <c r="A71" s="4"/>
      <c r="B71" s="104" t="s">
        <v>127</v>
      </c>
      <c r="C71" s="105" t="s">
        <v>128</v>
      </c>
      <c r="D71" s="106" t="s">
        <v>342</v>
      </c>
      <c r="E71" s="4"/>
      <c r="F71" s="4"/>
      <c r="G71" s="4"/>
      <c r="H71" s="4"/>
      <c r="I71" s="4"/>
      <c r="J71" s="4"/>
      <c r="K71" s="4"/>
      <c r="L71" s="4"/>
      <c r="M71" s="4"/>
    </row>
    <row r="72" spans="1:13" ht="90">
      <c r="A72" s="146" t="s">
        <v>21</v>
      </c>
      <c r="B72" s="146" t="s">
        <v>7</v>
      </c>
      <c r="C72" s="146" t="s">
        <v>8</v>
      </c>
      <c r="D72" s="146" t="s">
        <v>13</v>
      </c>
      <c r="E72" s="147" t="s">
        <v>221</v>
      </c>
      <c r="F72" s="147" t="s">
        <v>223</v>
      </c>
      <c r="G72" s="147" t="s">
        <v>225</v>
      </c>
      <c r="H72" s="147" t="s">
        <v>229</v>
      </c>
      <c r="I72" s="147" t="s">
        <v>232</v>
      </c>
      <c r="J72" s="147" t="s">
        <v>233</v>
      </c>
      <c r="K72" s="147" t="s">
        <v>234</v>
      </c>
      <c r="L72" s="147" t="s">
        <v>215</v>
      </c>
      <c r="M72" s="146" t="s">
        <v>217</v>
      </c>
    </row>
    <row r="73" spans="1:13" ht="15">
      <c r="A73" s="192">
        <v>1</v>
      </c>
      <c r="B73" s="175" t="s">
        <v>51</v>
      </c>
      <c r="C73" s="192">
        <v>1989</v>
      </c>
      <c r="D73" s="209" t="s">
        <v>2</v>
      </c>
      <c r="E73" s="211">
        <v>60</v>
      </c>
      <c r="F73" s="212"/>
      <c r="G73" s="212"/>
      <c r="H73" s="213"/>
      <c r="I73" s="212"/>
      <c r="J73" s="212"/>
      <c r="K73" s="212"/>
      <c r="L73" s="212">
        <f>E73+F73+G73+H73+I73+J73+K73</f>
        <v>60</v>
      </c>
      <c r="M73" s="212"/>
    </row>
    <row r="74" spans="2:6" ht="13.5" thickBot="1">
      <c r="B74" s="91"/>
      <c r="F74" s="174"/>
    </row>
    <row r="75" spans="1:13" ht="15.75" thickBot="1">
      <c r="A75" s="4"/>
      <c r="B75" s="104" t="s">
        <v>130</v>
      </c>
      <c r="C75" s="105" t="s">
        <v>343</v>
      </c>
      <c r="D75" s="106" t="s">
        <v>344</v>
      </c>
      <c r="E75" s="4"/>
      <c r="F75" s="4"/>
      <c r="G75" s="4"/>
      <c r="H75" s="4"/>
      <c r="I75" s="4"/>
      <c r="J75" s="4"/>
      <c r="K75" s="4"/>
      <c r="L75" s="4"/>
      <c r="M75" s="4"/>
    </row>
    <row r="76" spans="1:13" ht="90">
      <c r="A76" s="146" t="s">
        <v>21</v>
      </c>
      <c r="B76" s="146" t="s">
        <v>7</v>
      </c>
      <c r="C76" s="146" t="s">
        <v>8</v>
      </c>
      <c r="D76" s="146" t="s">
        <v>13</v>
      </c>
      <c r="E76" s="147" t="s">
        <v>221</v>
      </c>
      <c r="F76" s="147" t="s">
        <v>223</v>
      </c>
      <c r="G76" s="147" t="s">
        <v>225</v>
      </c>
      <c r="H76" s="147" t="s">
        <v>229</v>
      </c>
      <c r="I76" s="147" t="s">
        <v>232</v>
      </c>
      <c r="J76" s="147" t="s">
        <v>233</v>
      </c>
      <c r="K76" s="147" t="s">
        <v>234</v>
      </c>
      <c r="L76" s="147" t="s">
        <v>215</v>
      </c>
      <c r="M76" s="146" t="s">
        <v>217</v>
      </c>
    </row>
    <row r="77" spans="1:13" ht="15">
      <c r="A77" s="192">
        <v>1</v>
      </c>
      <c r="B77" s="175" t="s">
        <v>45</v>
      </c>
      <c r="C77" s="192">
        <v>1984</v>
      </c>
      <c r="D77" s="209" t="s">
        <v>0</v>
      </c>
      <c r="E77" s="211">
        <v>60</v>
      </c>
      <c r="F77" s="212"/>
      <c r="G77" s="212"/>
      <c r="H77" s="213"/>
      <c r="I77" s="212"/>
      <c r="J77" s="212"/>
      <c r="K77" s="212"/>
      <c r="L77" s="212">
        <f>E77+F77+G77+H77+I77+J77+K77</f>
        <v>60</v>
      </c>
      <c r="M77" s="212"/>
    </row>
    <row r="79" ht="13.5" thickBot="1"/>
    <row r="80" spans="1:13" ht="15.75" thickBot="1">
      <c r="A80" s="4"/>
      <c r="B80" s="104" t="s">
        <v>203</v>
      </c>
      <c r="C80" s="105" t="s">
        <v>345</v>
      </c>
      <c r="D80" s="106" t="s">
        <v>346</v>
      </c>
      <c r="E80" s="4"/>
      <c r="F80" s="4"/>
      <c r="G80" s="4"/>
      <c r="H80" s="4"/>
      <c r="I80" s="4"/>
      <c r="J80" s="4"/>
      <c r="K80" s="4"/>
      <c r="L80" s="4"/>
      <c r="M80" s="4"/>
    </row>
    <row r="81" spans="1:13" ht="90">
      <c r="A81" s="146" t="s">
        <v>21</v>
      </c>
      <c r="B81" s="146" t="s">
        <v>7</v>
      </c>
      <c r="C81" s="146" t="s">
        <v>8</v>
      </c>
      <c r="D81" s="146" t="s">
        <v>13</v>
      </c>
      <c r="E81" s="147" t="s">
        <v>221</v>
      </c>
      <c r="F81" s="147" t="s">
        <v>223</v>
      </c>
      <c r="G81" s="147" t="s">
        <v>225</v>
      </c>
      <c r="H81" s="147" t="s">
        <v>229</v>
      </c>
      <c r="I81" s="147" t="s">
        <v>232</v>
      </c>
      <c r="J81" s="147" t="s">
        <v>233</v>
      </c>
      <c r="K81" s="147" t="s">
        <v>234</v>
      </c>
      <c r="L81" s="147" t="s">
        <v>215</v>
      </c>
      <c r="M81" s="146" t="s">
        <v>217</v>
      </c>
    </row>
    <row r="82" spans="1:13" ht="15">
      <c r="A82" s="192">
        <v>1</v>
      </c>
      <c r="B82" s="175" t="s">
        <v>296</v>
      </c>
      <c r="C82" s="192">
        <v>1968</v>
      </c>
      <c r="D82" s="209" t="s">
        <v>271</v>
      </c>
      <c r="E82" s="211">
        <v>60</v>
      </c>
      <c r="F82" s="212"/>
      <c r="G82" s="212"/>
      <c r="H82" s="213"/>
      <c r="I82" s="212"/>
      <c r="J82" s="212"/>
      <c r="K82" s="212"/>
      <c r="L82" s="212">
        <f>E82+F82+G82+H82+I82+J82+K82</f>
        <v>60</v>
      </c>
      <c r="M82" s="212"/>
    </row>
    <row r="83" spans="1:6" ht="12.75">
      <c r="A83" s="179"/>
      <c r="B83" s="91"/>
      <c r="F83" s="174"/>
    </row>
    <row r="84" ht="15"/>
    <row r="85" spans="1:6" ht="12.75">
      <c r="A85" s="179"/>
      <c r="B85" s="91"/>
      <c r="F85" s="174"/>
    </row>
    <row r="86" ht="15"/>
  </sheetData>
  <sheetProtection/>
  <mergeCells count="2">
    <mergeCell ref="B2:G2"/>
    <mergeCell ref="B3:G3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I93"/>
  <sheetViews>
    <sheetView workbookViewId="0" topLeftCell="A1">
      <selection activeCell="J37" sqref="J37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7.00390625" style="8" customWidth="1"/>
    <col min="6" max="6" width="19.140625" style="3" customWidth="1"/>
    <col min="7" max="7" width="19.7109375" style="3" customWidth="1"/>
    <col min="8" max="8" width="25.57421875" style="3" customWidth="1"/>
    <col min="9" max="16384" width="9.140625" style="3" customWidth="1"/>
  </cols>
  <sheetData>
    <row r="2" spans="2:8" ht="20.25" customHeight="1">
      <c r="B2" s="245" t="s">
        <v>218</v>
      </c>
      <c r="C2" s="245"/>
      <c r="D2" s="245"/>
      <c r="E2" s="245"/>
      <c r="F2" s="245"/>
      <c r="G2" s="245"/>
      <c r="H2" s="159"/>
    </row>
    <row r="3" spans="2:8" ht="20.25">
      <c r="B3" s="245" t="s">
        <v>239</v>
      </c>
      <c r="C3" s="245"/>
      <c r="D3" s="245"/>
      <c r="E3" s="245"/>
      <c r="F3" s="245"/>
      <c r="G3" s="245"/>
      <c r="H3" s="159"/>
    </row>
    <row r="4" spans="1:8" ht="15">
      <c r="A4" s="157"/>
      <c r="B4" s="158"/>
      <c r="C4" s="158"/>
      <c r="D4" s="158"/>
      <c r="E4" s="141" t="s">
        <v>219</v>
      </c>
      <c r="F4" s="141"/>
      <c r="G4" s="141"/>
      <c r="H4" s="141"/>
    </row>
    <row r="5" spans="1:8" ht="15">
      <c r="A5" s="4"/>
      <c r="B5" s="4"/>
      <c r="C5" s="4"/>
      <c r="D5" s="4"/>
      <c r="E5" s="141" t="s">
        <v>236</v>
      </c>
      <c r="F5" s="142"/>
      <c r="G5" s="142"/>
      <c r="H5" s="142"/>
    </row>
    <row r="6" spans="1:8" ht="15.75" thickBot="1">
      <c r="A6" s="156"/>
      <c r="B6" s="131" t="s">
        <v>208</v>
      </c>
      <c r="C6" s="12"/>
      <c r="D6" s="12"/>
      <c r="E6" s="143" t="s">
        <v>211</v>
      </c>
      <c r="F6" s="144" t="s">
        <v>212</v>
      </c>
      <c r="G6" s="145" t="s">
        <v>213</v>
      </c>
      <c r="H6" s="26"/>
    </row>
    <row r="7" spans="1:8" ht="15.75" thickBot="1">
      <c r="A7" s="4"/>
      <c r="B7" s="104" t="s">
        <v>122</v>
      </c>
      <c r="C7" s="105" t="s">
        <v>123</v>
      </c>
      <c r="D7" s="106" t="s">
        <v>124</v>
      </c>
      <c r="E7" s="143"/>
      <c r="F7" s="144"/>
      <c r="G7" s="145"/>
      <c r="H7" s="26"/>
    </row>
    <row r="8" spans="1:8" ht="15">
      <c r="A8" s="219" t="s">
        <v>214</v>
      </c>
      <c r="B8" s="220"/>
      <c r="C8" s="220"/>
      <c r="E8" s="4"/>
      <c r="F8" s="4"/>
      <c r="G8" s="4"/>
      <c r="H8" s="4"/>
    </row>
    <row r="9" spans="1:8" ht="45">
      <c r="A9" s="146" t="s">
        <v>21</v>
      </c>
      <c r="B9" s="146" t="s">
        <v>7</v>
      </c>
      <c r="C9" s="146" t="s">
        <v>8</v>
      </c>
      <c r="D9" s="146" t="s">
        <v>13</v>
      </c>
      <c r="E9" s="150" t="s">
        <v>241</v>
      </c>
      <c r="F9" s="13" t="s">
        <v>216</v>
      </c>
      <c r="G9" s="147" t="s">
        <v>217</v>
      </c>
      <c r="H9" s="148" t="s">
        <v>240</v>
      </c>
    </row>
    <row r="10" spans="1:8" s="25" customFormat="1" ht="15">
      <c r="A10" s="118">
        <v>1</v>
      </c>
      <c r="B10" s="119" t="s">
        <v>151</v>
      </c>
      <c r="C10" s="118">
        <v>1999</v>
      </c>
      <c r="D10" s="119" t="s">
        <v>2</v>
      </c>
      <c r="E10" s="151">
        <v>60</v>
      </c>
      <c r="F10" s="118"/>
      <c r="G10" s="116"/>
      <c r="H10" s="116"/>
    </row>
    <row r="11" spans="1:8" s="25" customFormat="1" ht="15">
      <c r="A11" s="118">
        <v>2</v>
      </c>
      <c r="B11" s="119" t="s">
        <v>152</v>
      </c>
      <c r="C11" s="118">
        <v>1999</v>
      </c>
      <c r="D11" s="119" t="s">
        <v>2</v>
      </c>
      <c r="E11" s="151">
        <v>54</v>
      </c>
      <c r="F11" s="118"/>
      <c r="G11" s="116"/>
      <c r="H11" s="116"/>
    </row>
    <row r="12" spans="1:8" s="25" customFormat="1" ht="15">
      <c r="A12" s="118">
        <v>3</v>
      </c>
      <c r="B12" s="119" t="s">
        <v>156</v>
      </c>
      <c r="C12" s="118">
        <v>2000</v>
      </c>
      <c r="D12" s="119" t="s">
        <v>2</v>
      </c>
      <c r="E12" s="151">
        <v>48</v>
      </c>
      <c r="F12" s="118"/>
      <c r="G12" s="116"/>
      <c r="H12" s="116"/>
    </row>
    <row r="13" spans="1:8" s="25" customFormat="1" ht="15">
      <c r="A13" s="118">
        <v>4</v>
      </c>
      <c r="B13" s="119" t="s">
        <v>145</v>
      </c>
      <c r="C13" s="118">
        <v>2000</v>
      </c>
      <c r="D13" s="119" t="s">
        <v>1</v>
      </c>
      <c r="E13" s="151">
        <v>43</v>
      </c>
      <c r="F13" s="118"/>
      <c r="G13" s="116"/>
      <c r="H13" s="116"/>
    </row>
    <row r="14" spans="1:8" s="25" customFormat="1" ht="15">
      <c r="A14" s="118">
        <v>5</v>
      </c>
      <c r="B14" s="119" t="s">
        <v>159</v>
      </c>
      <c r="C14" s="118">
        <v>2000</v>
      </c>
      <c r="D14" s="119" t="s">
        <v>2</v>
      </c>
      <c r="E14" s="151">
        <v>40</v>
      </c>
      <c r="F14" s="118"/>
      <c r="G14" s="116"/>
      <c r="H14" s="116"/>
    </row>
    <row r="15" spans="1:8" s="25" customFormat="1" ht="15">
      <c r="A15" s="118">
        <v>6</v>
      </c>
      <c r="B15" s="119" t="s">
        <v>160</v>
      </c>
      <c r="C15" s="118">
        <v>1999</v>
      </c>
      <c r="D15" s="119" t="s">
        <v>2</v>
      </c>
      <c r="E15" s="151">
        <v>38</v>
      </c>
      <c r="F15" s="118"/>
      <c r="G15" s="116"/>
      <c r="H15" s="116"/>
    </row>
    <row r="16" spans="1:8" s="25" customFormat="1" ht="15">
      <c r="A16" s="118">
        <v>7</v>
      </c>
      <c r="B16" s="119" t="s">
        <v>164</v>
      </c>
      <c r="C16" s="118">
        <v>2000</v>
      </c>
      <c r="D16" s="119" t="s">
        <v>2</v>
      </c>
      <c r="E16" s="151">
        <v>36</v>
      </c>
      <c r="F16" s="118"/>
      <c r="G16" s="116"/>
      <c r="H16" s="116"/>
    </row>
    <row r="17" spans="1:8" s="25" customFormat="1" ht="15">
      <c r="A17" s="118">
        <v>8</v>
      </c>
      <c r="B17" s="119" t="s">
        <v>166</v>
      </c>
      <c r="C17" s="118">
        <v>2000</v>
      </c>
      <c r="D17" s="119" t="s">
        <v>2</v>
      </c>
      <c r="E17" s="151">
        <v>34</v>
      </c>
      <c r="F17" s="118"/>
      <c r="G17" s="116"/>
      <c r="H17" s="116"/>
    </row>
    <row r="18" spans="1:8" s="25" customFormat="1" ht="15">
      <c r="A18" s="118">
        <v>9</v>
      </c>
      <c r="B18" s="119" t="s">
        <v>170</v>
      </c>
      <c r="C18" s="118">
        <v>1999</v>
      </c>
      <c r="D18" s="119" t="s">
        <v>2</v>
      </c>
      <c r="E18" s="151">
        <v>32</v>
      </c>
      <c r="F18" s="118"/>
      <c r="G18" s="116"/>
      <c r="H18" s="116"/>
    </row>
    <row r="19" spans="1:8" s="25" customFormat="1" ht="15">
      <c r="A19" s="118">
        <v>10</v>
      </c>
      <c r="B19" s="119" t="s">
        <v>171</v>
      </c>
      <c r="C19" s="118">
        <v>2000</v>
      </c>
      <c r="D19" s="119" t="s">
        <v>2</v>
      </c>
      <c r="E19" s="151">
        <v>31</v>
      </c>
      <c r="F19" s="118"/>
      <c r="G19" s="116"/>
      <c r="H19" s="116"/>
    </row>
    <row r="20" spans="1:8" s="25" customFormat="1" ht="15">
      <c r="A20" s="118">
        <v>11</v>
      </c>
      <c r="B20" s="119" t="s">
        <v>173</v>
      </c>
      <c r="C20" s="118">
        <v>1999</v>
      </c>
      <c r="D20" s="119" t="s">
        <v>2</v>
      </c>
      <c r="E20" s="151">
        <v>30</v>
      </c>
      <c r="F20" s="118"/>
      <c r="G20" s="116"/>
      <c r="H20" s="116"/>
    </row>
    <row r="21" spans="1:8" s="25" customFormat="1" ht="15">
      <c r="A21" s="118">
        <v>12</v>
      </c>
      <c r="B21" s="119" t="s">
        <v>174</v>
      </c>
      <c r="C21" s="118">
        <v>1999</v>
      </c>
      <c r="D21" s="119" t="s">
        <v>2</v>
      </c>
      <c r="E21" s="151">
        <v>28</v>
      </c>
      <c r="F21" s="118"/>
      <c r="G21" s="116"/>
      <c r="H21" s="116"/>
    </row>
    <row r="22" spans="1:8" s="25" customFormat="1" ht="15">
      <c r="A22" s="118">
        <v>13</v>
      </c>
      <c r="B22" s="119" t="s">
        <v>146</v>
      </c>
      <c r="C22" s="118">
        <v>2000</v>
      </c>
      <c r="D22" s="119" t="s">
        <v>1</v>
      </c>
      <c r="E22" s="151">
        <v>26</v>
      </c>
      <c r="F22" s="118"/>
      <c r="G22" s="116"/>
      <c r="H22" s="116"/>
    </row>
    <row r="23" spans="1:8" s="25" customFormat="1" ht="15">
      <c r="A23" s="118">
        <v>14</v>
      </c>
      <c r="B23" s="119" t="s">
        <v>179</v>
      </c>
      <c r="C23" s="118">
        <v>2000</v>
      </c>
      <c r="D23" s="119" t="s">
        <v>2</v>
      </c>
      <c r="E23" s="151">
        <v>24</v>
      </c>
      <c r="F23" s="118"/>
      <c r="G23" s="116"/>
      <c r="H23" s="116"/>
    </row>
    <row r="24" spans="1:8" s="25" customFormat="1" ht="15">
      <c r="A24" s="118">
        <v>15</v>
      </c>
      <c r="B24" s="119" t="s">
        <v>182</v>
      </c>
      <c r="C24" s="118">
        <v>2000</v>
      </c>
      <c r="D24" s="119" t="s">
        <v>2</v>
      </c>
      <c r="E24" s="151">
        <v>22</v>
      </c>
      <c r="F24" s="118"/>
      <c r="G24" s="116"/>
      <c r="H24" s="116"/>
    </row>
    <row r="25" spans="1:8" s="25" customFormat="1" ht="15">
      <c r="A25" s="118">
        <v>16</v>
      </c>
      <c r="B25" s="119" t="s">
        <v>183</v>
      </c>
      <c r="C25" s="118">
        <v>2000</v>
      </c>
      <c r="D25" s="119" t="s">
        <v>2</v>
      </c>
      <c r="E25" s="151">
        <v>20</v>
      </c>
      <c r="F25" s="118"/>
      <c r="G25" s="116"/>
      <c r="H25" s="116"/>
    </row>
    <row r="26" spans="1:8" s="25" customFormat="1" ht="15.75" thickBot="1">
      <c r="A26" s="124"/>
      <c r="B26" s="136"/>
      <c r="C26" s="124"/>
      <c r="D26" s="136"/>
      <c r="E26" s="137"/>
      <c r="F26" s="124"/>
      <c r="G26" s="28"/>
      <c r="H26" s="28"/>
    </row>
    <row r="27" spans="1:9" s="25" customFormat="1" ht="36.75" customHeight="1" thickBot="1">
      <c r="A27"/>
      <c r="B27" s="104" t="s">
        <v>125</v>
      </c>
      <c r="C27" s="105" t="s">
        <v>142</v>
      </c>
      <c r="D27" s="106" t="s">
        <v>126</v>
      </c>
      <c r="E27"/>
      <c r="F27" s="3"/>
      <c r="G27" s="3"/>
      <c r="H27" s="3"/>
      <c r="I27" s="3"/>
    </row>
    <row r="28" spans="1:8" s="25" customFormat="1" ht="50.25" customHeight="1">
      <c r="A28" s="107" t="s">
        <v>21</v>
      </c>
      <c r="B28" s="108" t="s">
        <v>61</v>
      </c>
      <c r="C28" s="108" t="s">
        <v>107</v>
      </c>
      <c r="D28" s="108" t="s">
        <v>47</v>
      </c>
      <c r="E28" s="150" t="s">
        <v>241</v>
      </c>
      <c r="F28" s="13" t="s">
        <v>216</v>
      </c>
      <c r="G28" s="147" t="s">
        <v>217</v>
      </c>
      <c r="H28" s="148" t="s">
        <v>240</v>
      </c>
    </row>
    <row r="29" spans="1:8" s="25" customFormat="1" ht="15">
      <c r="A29" s="118">
        <v>1</v>
      </c>
      <c r="B29" s="122" t="s">
        <v>150</v>
      </c>
      <c r="C29" s="121">
        <v>1998</v>
      </c>
      <c r="D29" s="122" t="s">
        <v>2</v>
      </c>
      <c r="E29" s="151">
        <v>60</v>
      </c>
      <c r="F29" s="154"/>
      <c r="G29" s="154"/>
      <c r="H29" s="154"/>
    </row>
    <row r="30" spans="1:8" s="25" customFormat="1" ht="15">
      <c r="A30" s="118">
        <v>2</v>
      </c>
      <c r="B30" s="122" t="s">
        <v>155</v>
      </c>
      <c r="C30" s="121">
        <v>1998</v>
      </c>
      <c r="D30" s="122" t="s">
        <v>2</v>
      </c>
      <c r="E30" s="151">
        <v>54</v>
      </c>
      <c r="F30" s="154"/>
      <c r="G30" s="154"/>
      <c r="H30" s="154"/>
    </row>
    <row r="31" spans="1:8" s="25" customFormat="1" ht="15">
      <c r="A31" s="118">
        <v>3</v>
      </c>
      <c r="B31" s="122" t="s">
        <v>161</v>
      </c>
      <c r="C31" s="121">
        <v>1998</v>
      </c>
      <c r="D31" s="122" t="s">
        <v>2</v>
      </c>
      <c r="E31" s="151">
        <v>48</v>
      </c>
      <c r="F31" s="154"/>
      <c r="G31" s="154"/>
      <c r="H31" s="154"/>
    </row>
    <row r="32" spans="1:8" s="25" customFormat="1" ht="15">
      <c r="A32" s="118">
        <v>4</v>
      </c>
      <c r="B32" s="122" t="s">
        <v>162</v>
      </c>
      <c r="C32" s="121">
        <v>1997</v>
      </c>
      <c r="D32" s="122" t="s">
        <v>0</v>
      </c>
      <c r="E32" s="151">
        <v>43</v>
      </c>
      <c r="F32" s="154"/>
      <c r="G32" s="154"/>
      <c r="H32" s="154"/>
    </row>
    <row r="33" spans="1:8" s="25" customFormat="1" ht="15">
      <c r="A33" s="118">
        <v>5</v>
      </c>
      <c r="B33" s="122" t="s">
        <v>165</v>
      </c>
      <c r="C33" s="121">
        <v>1997</v>
      </c>
      <c r="D33" s="122" t="s">
        <v>2</v>
      </c>
      <c r="E33" s="151">
        <v>40</v>
      </c>
      <c r="F33" s="154"/>
      <c r="G33" s="154"/>
      <c r="H33" s="154"/>
    </row>
    <row r="34" spans="1:8" s="25" customFormat="1" ht="15">
      <c r="A34" s="118">
        <v>6</v>
      </c>
      <c r="B34" s="122" t="s">
        <v>167</v>
      </c>
      <c r="C34" s="121">
        <v>1997</v>
      </c>
      <c r="D34" s="122" t="s">
        <v>2</v>
      </c>
      <c r="E34" s="151">
        <v>38</v>
      </c>
      <c r="F34" s="154"/>
      <c r="G34" s="154"/>
      <c r="H34" s="154"/>
    </row>
    <row r="35" spans="1:8" s="25" customFormat="1" ht="15">
      <c r="A35" s="118">
        <v>7</v>
      </c>
      <c r="B35" s="122" t="s">
        <v>169</v>
      </c>
      <c r="C35" s="121">
        <v>1997</v>
      </c>
      <c r="D35" s="122" t="s">
        <v>2</v>
      </c>
      <c r="E35" s="151">
        <v>36</v>
      </c>
      <c r="F35" s="154"/>
      <c r="G35" s="154"/>
      <c r="H35" s="154"/>
    </row>
    <row r="36" spans="1:8" s="25" customFormat="1" ht="15">
      <c r="A36" s="118">
        <v>8</v>
      </c>
      <c r="B36" s="122" t="s">
        <v>172</v>
      </c>
      <c r="C36" s="121">
        <v>1997</v>
      </c>
      <c r="D36" s="122" t="s">
        <v>2</v>
      </c>
      <c r="E36" s="151">
        <v>34</v>
      </c>
      <c r="F36" s="154"/>
      <c r="G36" s="154"/>
      <c r="H36" s="154"/>
    </row>
    <row r="37" spans="1:8" s="25" customFormat="1" ht="15">
      <c r="A37" s="118">
        <v>9</v>
      </c>
      <c r="B37" s="122" t="s">
        <v>178</v>
      </c>
      <c r="C37" s="121">
        <v>1998</v>
      </c>
      <c r="D37" s="122" t="s">
        <v>2</v>
      </c>
      <c r="E37" s="151">
        <v>32</v>
      </c>
      <c r="F37" s="154"/>
      <c r="G37" s="154"/>
      <c r="H37" s="154"/>
    </row>
    <row r="38" spans="1:4" s="27" customFormat="1" ht="15.75" thickBot="1">
      <c r="A38" s="124"/>
      <c r="B38" s="125"/>
      <c r="C38" s="126"/>
      <c r="D38" s="125"/>
    </row>
    <row r="39" spans="1:9" s="25" customFormat="1" ht="36.75" customHeight="1" thickBot="1">
      <c r="A39"/>
      <c r="B39" s="104" t="s">
        <v>202</v>
      </c>
      <c r="C39" s="104" t="s">
        <v>128</v>
      </c>
      <c r="D39" s="132" t="s">
        <v>129</v>
      </c>
      <c r="E39"/>
      <c r="F39" s="3"/>
      <c r="G39" s="3"/>
      <c r="H39" s="3"/>
      <c r="I39" s="3"/>
    </row>
    <row r="40" spans="1:8" s="25" customFormat="1" ht="50.25" customHeight="1">
      <c r="A40" s="107" t="s">
        <v>21</v>
      </c>
      <c r="B40" s="108" t="s">
        <v>61</v>
      </c>
      <c r="C40" s="108" t="s">
        <v>107</v>
      </c>
      <c r="D40" s="108" t="s">
        <v>47</v>
      </c>
      <c r="E40" s="150" t="s">
        <v>241</v>
      </c>
      <c r="F40" s="13" t="s">
        <v>216</v>
      </c>
      <c r="G40" s="147" t="s">
        <v>217</v>
      </c>
      <c r="H40" s="148" t="s">
        <v>240</v>
      </c>
    </row>
    <row r="41" spans="1:8" s="25" customFormat="1" ht="15">
      <c r="A41" s="118">
        <v>1</v>
      </c>
      <c r="B41" s="122" t="s">
        <v>149</v>
      </c>
      <c r="C41" s="121">
        <v>1995</v>
      </c>
      <c r="D41" s="122" t="s">
        <v>2</v>
      </c>
      <c r="E41" s="151">
        <v>60</v>
      </c>
      <c r="F41" s="154"/>
      <c r="G41" s="154"/>
      <c r="H41" s="154"/>
    </row>
    <row r="42" spans="1:8" s="25" customFormat="1" ht="15">
      <c r="A42" s="118">
        <v>2</v>
      </c>
      <c r="B42" s="122" t="s">
        <v>53</v>
      </c>
      <c r="C42" s="121">
        <v>1991</v>
      </c>
      <c r="D42" s="122" t="s">
        <v>0</v>
      </c>
      <c r="E42" s="151">
        <v>54</v>
      </c>
      <c r="F42" s="154"/>
      <c r="G42" s="154"/>
      <c r="H42" s="154"/>
    </row>
    <row r="43" spans="1:8" s="25" customFormat="1" ht="15">
      <c r="A43" s="118">
        <v>3</v>
      </c>
      <c r="B43" s="122" t="s">
        <v>52</v>
      </c>
      <c r="C43" s="121">
        <v>1989</v>
      </c>
      <c r="D43" s="122" t="s">
        <v>2</v>
      </c>
      <c r="E43" s="151">
        <v>48</v>
      </c>
      <c r="F43" s="154"/>
      <c r="G43" s="154"/>
      <c r="H43" s="154"/>
    </row>
    <row r="44" spans="1:8" s="25" customFormat="1" ht="15">
      <c r="A44" s="118">
        <v>4</v>
      </c>
      <c r="B44" s="122" t="s">
        <v>54</v>
      </c>
      <c r="C44" s="121">
        <v>1989</v>
      </c>
      <c r="D44" s="122" t="s">
        <v>0</v>
      </c>
      <c r="E44" s="151">
        <v>43</v>
      </c>
      <c r="F44" s="154"/>
      <c r="G44" s="154"/>
      <c r="H44" s="154"/>
    </row>
    <row r="45" spans="1:8" s="25" customFormat="1" ht="15">
      <c r="A45" s="118">
        <v>5</v>
      </c>
      <c r="B45" s="122" t="s">
        <v>154</v>
      </c>
      <c r="C45" s="121">
        <v>1996</v>
      </c>
      <c r="D45" s="122" t="s">
        <v>2</v>
      </c>
      <c r="E45" s="151">
        <v>40</v>
      </c>
      <c r="F45" s="154"/>
      <c r="G45" s="154"/>
      <c r="H45" s="154"/>
    </row>
    <row r="46" spans="1:8" s="25" customFormat="1" ht="15">
      <c r="A46" s="118">
        <v>6</v>
      </c>
      <c r="B46" s="122" t="s">
        <v>180</v>
      </c>
      <c r="C46" s="121">
        <v>1991</v>
      </c>
      <c r="D46" s="122" t="s">
        <v>0</v>
      </c>
      <c r="E46" s="151">
        <v>38</v>
      </c>
      <c r="F46" s="154"/>
      <c r="G46" s="154"/>
      <c r="H46" s="154"/>
    </row>
    <row r="47" spans="1:8" s="25" customFormat="1" ht="15">
      <c r="A47" s="118">
        <v>7</v>
      </c>
      <c r="B47" s="122" t="s">
        <v>177</v>
      </c>
      <c r="C47" s="121">
        <v>1996</v>
      </c>
      <c r="D47" s="122" t="s">
        <v>2</v>
      </c>
      <c r="E47" s="151">
        <v>36</v>
      </c>
      <c r="F47" s="154"/>
      <c r="G47" s="154"/>
      <c r="H47" s="154"/>
    </row>
    <row r="48" ht="15.75" thickBot="1">
      <c r="E48" s="3"/>
    </row>
    <row r="49" spans="1:9" s="25" customFormat="1" ht="36.75" customHeight="1" thickBot="1">
      <c r="A49"/>
      <c r="B49" s="104" t="s">
        <v>130</v>
      </c>
      <c r="C49" s="104" t="s">
        <v>131</v>
      </c>
      <c r="D49" s="104" t="s">
        <v>132</v>
      </c>
      <c r="E49"/>
      <c r="F49" s="3"/>
      <c r="G49" s="3"/>
      <c r="H49" s="3"/>
      <c r="I49" s="3"/>
    </row>
    <row r="50" spans="1:8" s="25" customFormat="1" ht="50.25" customHeight="1">
      <c r="A50" s="107" t="s">
        <v>21</v>
      </c>
      <c r="B50" s="108" t="s">
        <v>61</v>
      </c>
      <c r="C50" s="108" t="s">
        <v>107</v>
      </c>
      <c r="D50" s="108" t="s">
        <v>47</v>
      </c>
      <c r="E50" s="150" t="s">
        <v>241</v>
      </c>
      <c r="F50" s="13" t="s">
        <v>216</v>
      </c>
      <c r="G50" s="147" t="s">
        <v>217</v>
      </c>
      <c r="H50" s="148" t="s">
        <v>240</v>
      </c>
    </row>
    <row r="51" spans="1:8" s="25" customFormat="1" ht="15">
      <c r="A51" s="118">
        <v>1</v>
      </c>
      <c r="B51" s="122" t="s">
        <v>153</v>
      </c>
      <c r="C51" s="121">
        <v>1976</v>
      </c>
      <c r="D51" s="122" t="s">
        <v>0</v>
      </c>
      <c r="E51" s="151">
        <v>60</v>
      </c>
      <c r="F51" s="154"/>
      <c r="G51" s="154"/>
      <c r="H51" s="154"/>
    </row>
    <row r="52" spans="1:8" s="25" customFormat="1" ht="15">
      <c r="A52" s="118">
        <v>2</v>
      </c>
      <c r="B52" s="122" t="s">
        <v>168</v>
      </c>
      <c r="C52" s="121">
        <v>1980</v>
      </c>
      <c r="D52" s="122" t="s">
        <v>2</v>
      </c>
      <c r="E52" s="151">
        <v>54</v>
      </c>
      <c r="F52" s="154"/>
      <c r="G52" s="154"/>
      <c r="H52" s="154"/>
    </row>
    <row r="53" spans="1:8" s="25" customFormat="1" ht="15">
      <c r="A53" s="118">
        <v>3</v>
      </c>
      <c r="B53" s="122" t="s">
        <v>175</v>
      </c>
      <c r="C53" s="121">
        <v>1977</v>
      </c>
      <c r="D53" s="122" t="s">
        <v>2</v>
      </c>
      <c r="E53" s="151">
        <v>48</v>
      </c>
      <c r="F53" s="154"/>
      <c r="G53" s="154"/>
      <c r="H53" s="154"/>
    </row>
    <row r="54" ht="15.75" thickBot="1">
      <c r="E54" s="3"/>
    </row>
    <row r="55" spans="1:9" s="25" customFormat="1" ht="36.75" customHeight="1" thickBot="1">
      <c r="A55"/>
      <c r="B55" s="104" t="s">
        <v>203</v>
      </c>
      <c r="C55" s="104" t="s">
        <v>134</v>
      </c>
      <c r="D55" s="104" t="s">
        <v>135</v>
      </c>
      <c r="E55"/>
      <c r="F55" s="3"/>
      <c r="G55" s="3"/>
      <c r="H55" s="3"/>
      <c r="I55" s="3"/>
    </row>
    <row r="56" spans="1:8" s="25" customFormat="1" ht="50.25" customHeight="1">
      <c r="A56" s="107" t="s">
        <v>21</v>
      </c>
      <c r="B56" s="108" t="s">
        <v>61</v>
      </c>
      <c r="C56" s="108" t="s">
        <v>107</v>
      </c>
      <c r="D56" s="108" t="s">
        <v>47</v>
      </c>
      <c r="E56" s="150" t="s">
        <v>241</v>
      </c>
      <c r="F56" s="13" t="s">
        <v>216</v>
      </c>
      <c r="G56" s="147" t="s">
        <v>217</v>
      </c>
      <c r="H56" s="148" t="s">
        <v>240</v>
      </c>
    </row>
    <row r="57" spans="1:8" s="25" customFormat="1" ht="15">
      <c r="A57" s="118">
        <v>1</v>
      </c>
      <c r="B57" s="122" t="s">
        <v>157</v>
      </c>
      <c r="C57" s="121">
        <v>1965</v>
      </c>
      <c r="D57" s="122" t="s">
        <v>158</v>
      </c>
      <c r="E57" s="151">
        <v>60</v>
      </c>
      <c r="F57" s="154"/>
      <c r="G57" s="154"/>
      <c r="H57" s="154"/>
    </row>
    <row r="58" spans="1:8" s="25" customFormat="1" ht="15">
      <c r="A58" s="118">
        <v>2</v>
      </c>
      <c r="B58" s="122" t="s">
        <v>10</v>
      </c>
      <c r="C58" s="121">
        <v>1966</v>
      </c>
      <c r="D58" s="122" t="s">
        <v>0</v>
      </c>
      <c r="E58" s="151">
        <v>54</v>
      </c>
      <c r="F58" s="154"/>
      <c r="G58" s="154"/>
      <c r="H58" s="154"/>
    </row>
    <row r="59" spans="1:3" s="27" customFormat="1" ht="15.75" thickBot="1">
      <c r="A59" s="124"/>
      <c r="B59" s="125"/>
      <c r="C59" s="126"/>
    </row>
    <row r="60" spans="1:9" s="25" customFormat="1" ht="36.75" customHeight="1" thickBot="1">
      <c r="A60"/>
      <c r="B60" s="104" t="s">
        <v>204</v>
      </c>
      <c r="C60" s="104" t="s">
        <v>137</v>
      </c>
      <c r="D60" s="104" t="s">
        <v>138</v>
      </c>
      <c r="E60"/>
      <c r="F60" s="3"/>
      <c r="G60" s="3"/>
      <c r="H60" s="3"/>
      <c r="I60" s="3"/>
    </row>
    <row r="61" spans="1:8" s="25" customFormat="1" ht="50.25" customHeight="1">
      <c r="A61" s="107" t="s">
        <v>21</v>
      </c>
      <c r="B61" s="108" t="s">
        <v>61</v>
      </c>
      <c r="C61" s="108" t="s">
        <v>107</v>
      </c>
      <c r="D61" s="108" t="s">
        <v>47</v>
      </c>
      <c r="E61" s="150" t="s">
        <v>241</v>
      </c>
      <c r="F61" s="13" t="s">
        <v>216</v>
      </c>
      <c r="G61" s="147" t="s">
        <v>217</v>
      </c>
      <c r="H61" s="148" t="s">
        <v>240</v>
      </c>
    </row>
    <row r="62" spans="1:8" s="25" customFormat="1" ht="15">
      <c r="A62" s="118">
        <v>1</v>
      </c>
      <c r="B62" s="122" t="s">
        <v>22</v>
      </c>
      <c r="C62" s="121">
        <v>1963</v>
      </c>
      <c r="D62" s="122" t="s">
        <v>2</v>
      </c>
      <c r="E62" s="151">
        <v>60</v>
      </c>
      <c r="F62" s="154"/>
      <c r="G62" s="154"/>
      <c r="H62" s="154"/>
    </row>
    <row r="63" spans="1:8" s="25" customFormat="1" ht="15">
      <c r="A63" s="118">
        <v>2</v>
      </c>
      <c r="B63" s="122" t="s">
        <v>26</v>
      </c>
      <c r="C63" s="121">
        <v>1957</v>
      </c>
      <c r="D63" s="122" t="s">
        <v>0</v>
      </c>
      <c r="E63" s="151">
        <v>54</v>
      </c>
      <c r="F63" s="154"/>
      <c r="G63" s="154"/>
      <c r="H63" s="154"/>
    </row>
    <row r="64" spans="1:8" s="25" customFormat="1" ht="15">
      <c r="A64" s="118">
        <v>3</v>
      </c>
      <c r="B64" s="122" t="s">
        <v>5</v>
      </c>
      <c r="C64" s="121">
        <v>1961</v>
      </c>
      <c r="D64" s="122" t="s">
        <v>2</v>
      </c>
      <c r="E64" s="151">
        <v>48</v>
      </c>
      <c r="F64" s="154"/>
      <c r="G64" s="154"/>
      <c r="H64" s="154"/>
    </row>
    <row r="65" ht="15.75" thickBot="1">
      <c r="E65" s="3"/>
    </row>
    <row r="66" spans="1:9" s="25" customFormat="1" ht="36.75" customHeight="1" thickBot="1">
      <c r="A66"/>
      <c r="B66" s="104" t="s">
        <v>205</v>
      </c>
      <c r="C66" s="104" t="s">
        <v>141</v>
      </c>
      <c r="D66" s="104" t="s">
        <v>139</v>
      </c>
      <c r="E66"/>
      <c r="F66" s="3"/>
      <c r="G66" s="3"/>
      <c r="H66" s="3"/>
      <c r="I66" s="3"/>
    </row>
    <row r="67" spans="1:8" s="25" customFormat="1" ht="50.25" customHeight="1">
      <c r="A67" s="107" t="s">
        <v>21</v>
      </c>
      <c r="B67" s="108" t="s">
        <v>61</v>
      </c>
      <c r="C67" s="108" t="s">
        <v>107</v>
      </c>
      <c r="D67" s="108" t="s">
        <v>47</v>
      </c>
      <c r="E67" s="150" t="s">
        <v>241</v>
      </c>
      <c r="F67" s="13" t="s">
        <v>216</v>
      </c>
      <c r="G67" s="147" t="s">
        <v>217</v>
      </c>
      <c r="H67" s="148" t="s">
        <v>240</v>
      </c>
    </row>
    <row r="68" spans="1:8" s="25" customFormat="1" ht="15">
      <c r="A68" s="118">
        <v>1</v>
      </c>
      <c r="B68" s="122" t="s">
        <v>49</v>
      </c>
      <c r="C68" s="121">
        <v>1954</v>
      </c>
      <c r="D68" s="122" t="s">
        <v>0</v>
      </c>
      <c r="E68" s="151">
        <v>60</v>
      </c>
      <c r="F68" s="154"/>
      <c r="G68" s="154"/>
      <c r="H68" s="154"/>
    </row>
    <row r="69" ht="15">
      <c r="E69" s="3"/>
    </row>
    <row r="70" spans="2:6" s="25" customFormat="1" ht="15.75" thickBot="1">
      <c r="B70" s="131" t="s">
        <v>209</v>
      </c>
      <c r="C70" s="12"/>
      <c r="D70" s="12"/>
      <c r="E70" s="27"/>
      <c r="F70" s="27"/>
    </row>
    <row r="71" spans="1:9" s="25" customFormat="1" ht="36.75" customHeight="1" thickBot="1">
      <c r="A71"/>
      <c r="B71" s="104" t="s">
        <v>122</v>
      </c>
      <c r="C71" s="105" t="s">
        <v>123</v>
      </c>
      <c r="D71" s="106" t="s">
        <v>124</v>
      </c>
      <c r="F71" s="3"/>
      <c r="G71" s="3"/>
      <c r="H71" s="3"/>
      <c r="I71" s="3"/>
    </row>
    <row r="72" spans="1:8" s="25" customFormat="1" ht="50.25" customHeight="1">
      <c r="A72" s="107" t="s">
        <v>21</v>
      </c>
      <c r="B72" s="108" t="s">
        <v>61</v>
      </c>
      <c r="C72" s="108" t="s">
        <v>107</v>
      </c>
      <c r="D72" s="108" t="s">
        <v>47</v>
      </c>
      <c r="E72" s="150" t="s">
        <v>241</v>
      </c>
      <c r="F72" s="13" t="s">
        <v>216</v>
      </c>
      <c r="G72" s="147" t="s">
        <v>217</v>
      </c>
      <c r="H72" s="148" t="s">
        <v>240</v>
      </c>
    </row>
    <row r="73" spans="1:8" s="25" customFormat="1" ht="15">
      <c r="A73" s="118">
        <v>1</v>
      </c>
      <c r="B73" s="122" t="s">
        <v>188</v>
      </c>
      <c r="C73" s="121">
        <v>2000</v>
      </c>
      <c r="D73" s="122" t="s">
        <v>2</v>
      </c>
      <c r="E73" s="151">
        <v>60</v>
      </c>
      <c r="F73" s="154"/>
      <c r="G73" s="154"/>
      <c r="H73" s="154"/>
    </row>
    <row r="74" spans="1:8" s="25" customFormat="1" ht="15">
      <c r="A74" s="118">
        <v>2</v>
      </c>
      <c r="B74" s="122" t="s">
        <v>189</v>
      </c>
      <c r="C74" s="121">
        <v>2000</v>
      </c>
      <c r="D74" s="122" t="s">
        <v>2</v>
      </c>
      <c r="E74" s="151">
        <v>54</v>
      </c>
      <c r="F74" s="154"/>
      <c r="G74" s="154"/>
      <c r="H74" s="154"/>
    </row>
    <row r="75" spans="1:8" s="25" customFormat="1" ht="15">
      <c r="A75" s="118">
        <v>3</v>
      </c>
      <c r="B75" s="122" t="s">
        <v>190</v>
      </c>
      <c r="C75" s="121">
        <v>1999</v>
      </c>
      <c r="D75" s="122" t="s">
        <v>2</v>
      </c>
      <c r="E75" s="151">
        <v>48</v>
      </c>
      <c r="F75" s="154"/>
      <c r="G75" s="154"/>
      <c r="H75" s="154"/>
    </row>
    <row r="76" spans="1:8" s="25" customFormat="1" ht="15">
      <c r="A76" s="118">
        <v>4</v>
      </c>
      <c r="B76" s="122" t="s">
        <v>191</v>
      </c>
      <c r="C76" s="121">
        <v>2000</v>
      </c>
      <c r="D76" s="122" t="s">
        <v>2</v>
      </c>
      <c r="E76" s="151">
        <v>43</v>
      </c>
      <c r="F76" s="154"/>
      <c r="G76" s="154"/>
      <c r="H76" s="154"/>
    </row>
    <row r="77" spans="1:8" s="25" customFormat="1" ht="15">
      <c r="A77" s="118">
        <v>5</v>
      </c>
      <c r="B77" s="122" t="s">
        <v>192</v>
      </c>
      <c r="C77" s="121">
        <v>1999</v>
      </c>
      <c r="D77" s="122" t="s">
        <v>2</v>
      </c>
      <c r="E77" s="151">
        <v>40</v>
      </c>
      <c r="F77" s="154"/>
      <c r="G77" s="154"/>
      <c r="H77" s="154"/>
    </row>
    <row r="78" spans="1:8" s="25" customFormat="1" ht="15">
      <c r="A78" s="118">
        <v>6</v>
      </c>
      <c r="B78" s="122" t="s">
        <v>55</v>
      </c>
      <c r="C78" s="121">
        <v>1999</v>
      </c>
      <c r="D78" s="122" t="s">
        <v>2</v>
      </c>
      <c r="E78" s="151">
        <v>38</v>
      </c>
      <c r="F78" s="154"/>
      <c r="G78" s="154"/>
      <c r="H78" s="154"/>
    </row>
    <row r="79" spans="1:8" s="25" customFormat="1" ht="15">
      <c r="A79" s="118">
        <v>7</v>
      </c>
      <c r="B79" s="122" t="s">
        <v>193</v>
      </c>
      <c r="C79" s="121">
        <v>1999</v>
      </c>
      <c r="D79" s="122" t="s">
        <v>2</v>
      </c>
      <c r="E79" s="151">
        <v>36</v>
      </c>
      <c r="F79" s="154"/>
      <c r="G79" s="154"/>
      <c r="H79" s="154"/>
    </row>
    <row r="80" spans="1:8" s="25" customFormat="1" ht="15">
      <c r="A80" s="118">
        <v>8</v>
      </c>
      <c r="B80" s="122" t="s">
        <v>198</v>
      </c>
      <c r="C80" s="121">
        <v>1999</v>
      </c>
      <c r="D80" s="122" t="s">
        <v>2</v>
      </c>
      <c r="E80" s="151">
        <v>34</v>
      </c>
      <c r="F80" s="154"/>
      <c r="G80" s="154"/>
      <c r="H80" s="154"/>
    </row>
    <row r="81" spans="1:8" s="25" customFormat="1" ht="15">
      <c r="A81" s="118">
        <v>9</v>
      </c>
      <c r="B81" s="122" t="s">
        <v>201</v>
      </c>
      <c r="C81" s="121">
        <v>2000</v>
      </c>
      <c r="D81" s="122" t="s">
        <v>1</v>
      </c>
      <c r="E81" s="151">
        <v>32</v>
      </c>
      <c r="F81" s="154"/>
      <c r="G81" s="154"/>
      <c r="H81" s="154"/>
    </row>
    <row r="82" ht="15.75" thickBot="1">
      <c r="E82" s="3"/>
    </row>
    <row r="83" spans="1:9" s="25" customFormat="1" ht="36.75" customHeight="1" thickBot="1">
      <c r="A83"/>
      <c r="B83" s="104" t="s">
        <v>125</v>
      </c>
      <c r="C83" s="105" t="s">
        <v>142</v>
      </c>
      <c r="D83" s="106" t="s">
        <v>126</v>
      </c>
      <c r="E83"/>
      <c r="F83" s="3"/>
      <c r="G83" s="3"/>
      <c r="H83" s="3"/>
      <c r="I83" s="3"/>
    </row>
    <row r="84" spans="1:8" s="25" customFormat="1" ht="50.25" customHeight="1">
      <c r="A84" s="107" t="s">
        <v>21</v>
      </c>
      <c r="B84" s="108" t="s">
        <v>61</v>
      </c>
      <c r="C84" s="108" t="s">
        <v>107</v>
      </c>
      <c r="D84" s="108" t="s">
        <v>47</v>
      </c>
      <c r="E84" s="150" t="s">
        <v>241</v>
      </c>
      <c r="F84" s="13" t="s">
        <v>216</v>
      </c>
      <c r="G84" s="147" t="s">
        <v>217</v>
      </c>
      <c r="H84" s="148" t="s">
        <v>240</v>
      </c>
    </row>
    <row r="85" spans="1:8" s="25" customFormat="1" ht="15">
      <c r="A85" s="118">
        <v>1</v>
      </c>
      <c r="B85" s="122" t="s">
        <v>185</v>
      </c>
      <c r="C85" s="121">
        <v>1998</v>
      </c>
      <c r="D85" s="122" t="s">
        <v>2</v>
      </c>
      <c r="E85" s="151">
        <v>60</v>
      </c>
      <c r="F85" s="154"/>
      <c r="G85" s="154"/>
      <c r="H85" s="154"/>
    </row>
    <row r="86" spans="1:8" s="25" customFormat="1" ht="15">
      <c r="A86" s="118">
        <v>2</v>
      </c>
      <c r="B86" s="122" t="s">
        <v>186</v>
      </c>
      <c r="C86" s="121">
        <v>1998</v>
      </c>
      <c r="D86" s="122" t="s">
        <v>2</v>
      </c>
      <c r="E86" s="151">
        <v>54</v>
      </c>
      <c r="F86" s="154"/>
      <c r="G86" s="154"/>
      <c r="H86" s="154"/>
    </row>
    <row r="87" spans="1:8" s="25" customFormat="1" ht="15">
      <c r="A87" s="118">
        <v>3</v>
      </c>
      <c r="B87" s="122" t="s">
        <v>187</v>
      </c>
      <c r="C87" s="121">
        <v>1998</v>
      </c>
      <c r="D87" s="122" t="s">
        <v>2</v>
      </c>
      <c r="E87" s="151">
        <v>48</v>
      </c>
      <c r="F87" s="154"/>
      <c r="G87" s="154"/>
      <c r="H87" s="154"/>
    </row>
    <row r="88" spans="1:8" s="25" customFormat="1" ht="15">
      <c r="A88" s="118">
        <v>4</v>
      </c>
      <c r="B88" s="122" t="s">
        <v>195</v>
      </c>
      <c r="C88" s="121">
        <v>1997</v>
      </c>
      <c r="D88" s="122" t="s">
        <v>0</v>
      </c>
      <c r="E88" s="151">
        <v>43</v>
      </c>
      <c r="F88" s="154"/>
      <c r="G88" s="154"/>
      <c r="H88" s="154"/>
    </row>
    <row r="89" spans="1:8" s="25" customFormat="1" ht="15">
      <c r="A89" s="118">
        <v>5</v>
      </c>
      <c r="B89" s="122" t="s">
        <v>197</v>
      </c>
      <c r="C89" s="121">
        <v>1997</v>
      </c>
      <c r="D89" s="122" t="s">
        <v>2</v>
      </c>
      <c r="E89" s="151">
        <v>40</v>
      </c>
      <c r="F89" s="154"/>
      <c r="G89" s="154"/>
      <c r="H89" s="154"/>
    </row>
    <row r="90" spans="1:6" s="25" customFormat="1" ht="15.75" thickBot="1">
      <c r="A90"/>
      <c r="B90"/>
      <c r="C90"/>
      <c r="D90" s="91"/>
      <c r="E90" s="27"/>
      <c r="F90" s="27"/>
    </row>
    <row r="91" spans="1:9" s="25" customFormat="1" ht="36.75" customHeight="1" thickBot="1">
      <c r="A91"/>
      <c r="B91" s="104" t="s">
        <v>202</v>
      </c>
      <c r="C91" s="104" t="s">
        <v>128</v>
      </c>
      <c r="D91" s="132" t="s">
        <v>129</v>
      </c>
      <c r="E91"/>
      <c r="F91" s="3"/>
      <c r="G91" s="3"/>
      <c r="H91" s="3"/>
      <c r="I91" s="3"/>
    </row>
    <row r="92" spans="1:8" ht="45">
      <c r="A92" s="67" t="s">
        <v>21</v>
      </c>
      <c r="B92" s="67" t="s">
        <v>61</v>
      </c>
      <c r="C92" s="67" t="s">
        <v>107</v>
      </c>
      <c r="D92" s="67" t="s">
        <v>47</v>
      </c>
      <c r="E92" s="150" t="s">
        <v>241</v>
      </c>
      <c r="F92" s="13" t="s">
        <v>216</v>
      </c>
      <c r="G92" s="147" t="s">
        <v>217</v>
      </c>
      <c r="H92" s="148" t="s">
        <v>240</v>
      </c>
    </row>
    <row r="93" spans="1:8" s="25" customFormat="1" ht="15">
      <c r="A93" s="118">
        <v>1</v>
      </c>
      <c r="B93" s="122" t="s">
        <v>51</v>
      </c>
      <c r="C93" s="121">
        <v>1989</v>
      </c>
      <c r="D93" s="122" t="s">
        <v>2</v>
      </c>
      <c r="E93" s="151">
        <v>60</v>
      </c>
      <c r="F93" s="154"/>
      <c r="G93" s="154"/>
      <c r="H93" s="154"/>
    </row>
  </sheetData>
  <sheetProtection/>
  <mergeCells count="3">
    <mergeCell ref="B2:G2"/>
    <mergeCell ref="B3:G3"/>
    <mergeCell ref="A8:C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2013-10-07T13:48:55Z</cp:lastPrinted>
  <dcterms:created xsi:type="dcterms:W3CDTF">1996-10-08T23:32:33Z</dcterms:created>
  <dcterms:modified xsi:type="dcterms:W3CDTF">2014-07-01T02:50:19Z</dcterms:modified>
  <cp:category/>
  <cp:version/>
  <cp:contentType/>
  <cp:contentStatus/>
</cp:coreProperties>
</file>